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ryNewton\Documents\Word Documents\Rotary Diamonds and Denim\"/>
    </mc:Choice>
  </mc:AlternateContent>
  <bookViews>
    <workbookView xWindow="0" yWindow="0" windowWidth="19200" windowHeight="6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H31" i="1"/>
  <c r="G31" i="1"/>
  <c r="F31" i="1"/>
  <c r="E31" i="1"/>
</calcChain>
</file>

<file path=xl/sharedStrings.xml><?xml version="1.0" encoding="utf-8"?>
<sst xmlns="http://schemas.openxmlformats.org/spreadsheetml/2006/main" count="148" uniqueCount="105">
  <si>
    <t>D6290 CONTRIBUTOR</t>
  </si>
  <si>
    <t>HOST PARTNER</t>
  </si>
  <si>
    <t>PROJECT</t>
  </si>
  <si>
    <t>LOCATION</t>
  </si>
  <si>
    <t>TOTAL</t>
  </si>
  <si>
    <t>CASH FROM 6290 CLUB</t>
  </si>
  <si>
    <t>DDF MATCH FROM 6290</t>
  </si>
  <si>
    <t>OTHER SOURCES</t>
  </si>
  <si>
    <t>TRF MATCH</t>
  </si>
  <si>
    <t>CLOSE DATE</t>
  </si>
  <si>
    <t>GRANT    #</t>
  </si>
  <si>
    <t>Petoskey</t>
  </si>
  <si>
    <t>Monterrico-Surco</t>
  </si>
  <si>
    <t xml:space="preserve">Equipment &amp; supplies for youth vocational center </t>
  </si>
  <si>
    <t>Peru</t>
  </si>
  <si>
    <t>10.24.97</t>
  </si>
  <si>
    <t>MG2953</t>
  </si>
  <si>
    <t>Jesus Maria</t>
  </si>
  <si>
    <t>Materials for literacy campaign &amp; vocational training for women</t>
  </si>
  <si>
    <t>4.6.00</t>
  </si>
  <si>
    <t>MG8197</t>
  </si>
  <si>
    <t>Cleft palate surgery for 100 children</t>
  </si>
  <si>
    <t>2.12.99</t>
  </si>
  <si>
    <t>MG8198</t>
  </si>
  <si>
    <t>?</t>
  </si>
  <si>
    <t>Water supply to hospital &amp; schools</t>
  </si>
  <si>
    <t>Kenya</t>
  </si>
  <si>
    <t>MG25442</t>
  </si>
  <si>
    <t>Rosario</t>
  </si>
  <si>
    <t>Six handicapped accessible vans</t>
  </si>
  <si>
    <t>Mexico</t>
  </si>
  <si>
    <t>2.15.07</t>
  </si>
  <si>
    <t>MG54773</t>
  </si>
  <si>
    <t>Les Cayes</t>
  </si>
  <si>
    <t>Farm equipment &amp; sun oven for orphanage</t>
  </si>
  <si>
    <t>Haiti</t>
  </si>
  <si>
    <t>6.18.07</t>
  </si>
  <si>
    <t>MG58519</t>
  </si>
  <si>
    <t>Bulk food for orphanage &amp; community</t>
  </si>
  <si>
    <t>1.17.09</t>
  </si>
  <si>
    <t>MG61779</t>
  </si>
  <si>
    <t>Petoskey, West Chester, PA</t>
  </si>
  <si>
    <t>Nairobi</t>
  </si>
  <si>
    <t>Potable water to three villages including foster &amp; adoption homes</t>
  </si>
  <si>
    <t>7.15.09</t>
  </si>
  <si>
    <t>MG63587</t>
  </si>
  <si>
    <t>Santiago Gurabito</t>
  </si>
  <si>
    <t>Rain water harvesting units for a community</t>
  </si>
  <si>
    <t>Dominican Republic</t>
  </si>
  <si>
    <t>3.6.08</t>
  </si>
  <si>
    <t>MG67074</t>
  </si>
  <si>
    <t>Santa Barbara D'Oeste</t>
  </si>
  <si>
    <t>Equipment for treatment of neurological lesions</t>
  </si>
  <si>
    <t>Brazil</t>
  </si>
  <si>
    <t>11.5.09</t>
  </si>
  <si>
    <t>MG71772</t>
  </si>
  <si>
    <t>Petoskey, Westchester, PA</t>
  </si>
  <si>
    <t>Nairobi South</t>
  </si>
  <si>
    <t xml:space="preserve">Phase III for water supply to several villages, a medical clinic, primary school, polytechnic school &amp; marketplace </t>
  </si>
  <si>
    <t>MG73164</t>
  </si>
  <si>
    <t>Dhaka</t>
  </si>
  <si>
    <t>Anesthesia Machine for Ispahana Eye Institute</t>
  </si>
  <si>
    <t>12.11.12</t>
  </si>
  <si>
    <t>MG78194</t>
  </si>
  <si>
    <t>CASH FROM CLUB</t>
  </si>
  <si>
    <t>DSG MATCH</t>
  </si>
  <si>
    <t>APPROVE DATE</t>
  </si>
  <si>
    <t>D6290, Petoskey</t>
  </si>
  <si>
    <t>Enterprise Rotary</t>
  </si>
  <si>
    <t>Welding equipment for vocation department at high school that was destroyed by tornado</t>
  </si>
  <si>
    <t>USA</t>
  </si>
  <si>
    <t>5.3.07</t>
  </si>
  <si>
    <t>Guatemala Tomorrow Fund</t>
  </si>
  <si>
    <t>Basic equipment for two rural clinics</t>
  </si>
  <si>
    <t>Guatemla</t>
  </si>
  <si>
    <t>Petoskey, Petoskey Sunrise</t>
  </si>
  <si>
    <t>Project Espwa</t>
  </si>
  <si>
    <t>Water supply for laundry &amp; shower facilities for orphanage</t>
  </si>
  <si>
    <t>Habitat for Humanity</t>
  </si>
  <si>
    <t>Washing machines, dryers, gas grills for two homes</t>
  </si>
  <si>
    <t>5.1.08</t>
  </si>
  <si>
    <t>Grand Haven, Comstock Park, Gaylord, Petoskey, Roscommon, Traverse City, Chippewa Sunrise</t>
  </si>
  <si>
    <t>Jenica Moore, Ambassadorial Scholar</t>
  </si>
  <si>
    <t>Supplies for children's center</t>
  </si>
  <si>
    <t>Jordan</t>
  </si>
  <si>
    <t>D6290/Petoskey</t>
  </si>
  <si>
    <t>Gbagada Sourth Rotary</t>
  </si>
  <si>
    <t>Boreholes for two communities</t>
  </si>
  <si>
    <t>Nigeria</t>
  </si>
  <si>
    <t>Kathmandu</t>
  </si>
  <si>
    <t>School supplies</t>
  </si>
  <si>
    <t>India</t>
  </si>
  <si>
    <t>12.4.08</t>
  </si>
  <si>
    <t>Santiago-Gurabito</t>
  </si>
  <si>
    <t>Scholarships for RYLA</t>
  </si>
  <si>
    <t>2.12.09</t>
  </si>
  <si>
    <t>Pwoje Espwa Sud</t>
  </si>
  <si>
    <t>Food for orphanage</t>
  </si>
  <si>
    <t>12.3.09</t>
  </si>
  <si>
    <t>NA</t>
  </si>
  <si>
    <t>Shelter boxes</t>
  </si>
  <si>
    <t>1.7.10</t>
  </si>
  <si>
    <t>Housing</t>
  </si>
  <si>
    <t>5.10.12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</si>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</sst>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/>
    <xf numFmtId="1" fontId="5" fillId="0" borderId="0" xfId="0" applyNumberFormat="1" applyFont="1" applyAlignment="1"/>
    <xf numFmtId="4" fontId="4" fillId="0" borderId="0" xfId="0" applyNumberFormat="1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1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/>
    <xf numFmtId="1" fontId="4" fillId="0" borderId="0" xfId="0" applyNumberFormat="1" applyFont="1" applyAlignment="1"/>
    <xf numFmtId="0" fontId="5" fillId="0" borderId="0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4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A15" sqref="A15"/>
    </sheetView>
  </sheetViews>
  <sheetFormatPr defaultRowHeight="14.5" x14ac:dyDescent="0.35"/>
  <cols>
    <col min="1" max="1" width="12.453125" customWidth="1"/>
    <col min="2" max="2" width="11.1796875" customWidth="1"/>
    <col min="3" max="3" width="39.7265625" customWidth="1"/>
    <col min="4" max="4" width="9" customWidth="1"/>
    <col min="5" max="5" width="8.54296875" customWidth="1"/>
    <col min="6" max="6" width="9.54296875" customWidth="1"/>
    <col min="7" max="7" width="7.81640625" customWidth="1"/>
    <col min="8" max="8" width="9.54296875" customWidth="1"/>
    <col min="9" max="9" width="8.7265625" customWidth="1"/>
    <col min="10" max="11" width="8.453125" customWidth="1"/>
  </cols>
  <sheetData>
    <row r="1" spans="1:11" ht="43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21.5" x14ac:dyDescent="0.35">
      <c r="A2" s="4" t="s">
        <v>11</v>
      </c>
      <c r="B2" s="4" t="s">
        <v>12</v>
      </c>
      <c r="C2" s="5" t="s">
        <v>13</v>
      </c>
      <c r="D2" s="5" t="s">
        <v>14</v>
      </c>
      <c r="E2" s="7">
        <v>34716</v>
      </c>
      <c r="F2" s="7">
        <v>12358</v>
      </c>
      <c r="G2" s="7"/>
      <c r="H2" s="7">
        <v>5000</v>
      </c>
      <c r="I2" s="8">
        <v>17358</v>
      </c>
      <c r="J2" s="8" t="s">
        <v>15</v>
      </c>
      <c r="K2" s="9" t="s">
        <v>16</v>
      </c>
    </row>
    <row r="3" spans="1:11" ht="21.5" x14ac:dyDescent="0.35">
      <c r="A3" s="4" t="s">
        <v>11</v>
      </c>
      <c r="B3" s="4" t="s">
        <v>17</v>
      </c>
      <c r="C3" s="5" t="s">
        <v>18</v>
      </c>
      <c r="D3" s="5" t="s">
        <v>14</v>
      </c>
      <c r="E3" s="8">
        <v>3600</v>
      </c>
      <c r="F3" s="8">
        <v>1200</v>
      </c>
      <c r="G3" s="7"/>
      <c r="H3" s="7">
        <v>600</v>
      </c>
      <c r="I3" s="8">
        <v>1800</v>
      </c>
      <c r="J3" s="8" t="s">
        <v>19</v>
      </c>
      <c r="K3" s="9" t="s">
        <v>20</v>
      </c>
    </row>
    <row r="4" spans="1:11" x14ac:dyDescent="0.35">
      <c r="A4" s="4" t="s">
        <v>11</v>
      </c>
      <c r="B4" s="4" t="s">
        <v>17</v>
      </c>
      <c r="C4" s="5" t="s">
        <v>21</v>
      </c>
      <c r="D4" s="5" t="s">
        <v>14</v>
      </c>
      <c r="E4" s="8">
        <v>9000</v>
      </c>
      <c r="F4" s="8">
        <v>3100</v>
      </c>
      <c r="G4" s="7"/>
      <c r="H4" s="7">
        <v>1400</v>
      </c>
      <c r="I4" s="8">
        <v>4500</v>
      </c>
      <c r="J4" s="8" t="s">
        <v>22</v>
      </c>
      <c r="K4" s="9" t="s">
        <v>23</v>
      </c>
    </row>
    <row r="5" spans="1:11" x14ac:dyDescent="0.35">
      <c r="A5" s="4" t="s">
        <v>11</v>
      </c>
      <c r="B5" s="4" t="s">
        <v>24</v>
      </c>
      <c r="C5" s="5" t="s">
        <v>25</v>
      </c>
      <c r="D5" s="5" t="s">
        <v>26</v>
      </c>
      <c r="E5" s="8">
        <v>49647</v>
      </c>
      <c r="F5" s="8">
        <v>1000</v>
      </c>
      <c r="G5" s="7">
        <v>1000</v>
      </c>
      <c r="H5" s="7"/>
      <c r="I5" s="8"/>
      <c r="J5" s="8"/>
      <c r="K5" s="9" t="s">
        <v>27</v>
      </c>
    </row>
    <row r="6" spans="1:11" x14ac:dyDescent="0.35">
      <c r="A6" s="4" t="s">
        <v>11</v>
      </c>
      <c r="B6" s="4" t="s">
        <v>28</v>
      </c>
      <c r="C6" s="5" t="s">
        <v>29</v>
      </c>
      <c r="D6" s="5" t="s">
        <v>30</v>
      </c>
      <c r="E6" s="8">
        <v>28500</v>
      </c>
      <c r="F6" s="8">
        <v>1000</v>
      </c>
      <c r="G6" s="7">
        <v>1000</v>
      </c>
      <c r="H6" s="7">
        <v>15000</v>
      </c>
      <c r="I6" s="8">
        <v>11500</v>
      </c>
      <c r="J6" s="8" t="s">
        <v>31</v>
      </c>
      <c r="K6" s="9" t="s">
        <v>32</v>
      </c>
    </row>
    <row r="7" spans="1:11" x14ac:dyDescent="0.35">
      <c r="A7" s="4" t="s">
        <v>11</v>
      </c>
      <c r="B7" s="4" t="s">
        <v>33</v>
      </c>
      <c r="C7" s="5" t="s">
        <v>34</v>
      </c>
      <c r="D7" s="5" t="s">
        <v>35</v>
      </c>
      <c r="E7" s="8">
        <v>61840</v>
      </c>
      <c r="F7" s="8">
        <v>20227</v>
      </c>
      <c r="G7" s="7"/>
      <c r="H7" s="7">
        <v>21000</v>
      </c>
      <c r="I7" s="8">
        <v>20613</v>
      </c>
      <c r="J7" s="8" t="s">
        <v>36</v>
      </c>
      <c r="K7" s="9" t="s">
        <v>37</v>
      </c>
    </row>
    <row r="8" spans="1:11" x14ac:dyDescent="0.35">
      <c r="A8" s="4" t="s">
        <v>11</v>
      </c>
      <c r="B8" s="4" t="s">
        <v>33</v>
      </c>
      <c r="C8" s="5" t="s">
        <v>38</v>
      </c>
      <c r="D8" s="5" t="s">
        <v>35</v>
      </c>
      <c r="E8" s="8">
        <v>69030</v>
      </c>
      <c r="F8" s="8">
        <v>1500</v>
      </c>
      <c r="G8" s="7"/>
      <c r="H8" s="7">
        <v>67500</v>
      </c>
      <c r="I8" s="8"/>
      <c r="J8" s="8" t="s">
        <v>39</v>
      </c>
      <c r="K8" s="9" t="s">
        <v>40</v>
      </c>
    </row>
    <row r="9" spans="1:11" ht="21.5" x14ac:dyDescent="0.35">
      <c r="A9" s="4" t="s">
        <v>41</v>
      </c>
      <c r="B9" s="4" t="s">
        <v>42</v>
      </c>
      <c r="C9" s="5" t="s">
        <v>43</v>
      </c>
      <c r="D9" s="5" t="s">
        <v>26</v>
      </c>
      <c r="E9" s="8">
        <v>327657</v>
      </c>
      <c r="F9" s="8">
        <v>500</v>
      </c>
      <c r="G9" s="7"/>
      <c r="H9" s="7"/>
      <c r="I9" s="8"/>
      <c r="J9" s="8" t="s">
        <v>44</v>
      </c>
      <c r="K9" s="9" t="s">
        <v>45</v>
      </c>
    </row>
    <row r="10" spans="1:11" ht="21.5" x14ac:dyDescent="0.35">
      <c r="A10" s="5" t="s">
        <v>11</v>
      </c>
      <c r="B10" s="5" t="s">
        <v>46</v>
      </c>
      <c r="C10" s="5" t="s">
        <v>47</v>
      </c>
      <c r="D10" s="5" t="s">
        <v>48</v>
      </c>
      <c r="E10" s="7">
        <v>11875</v>
      </c>
      <c r="F10" s="7">
        <v>3350</v>
      </c>
      <c r="G10" s="7">
        <v>3350</v>
      </c>
      <c r="H10" s="7">
        <v>100</v>
      </c>
      <c r="I10" s="7">
        <v>5075</v>
      </c>
      <c r="J10" s="6" t="s">
        <v>49</v>
      </c>
      <c r="K10" s="6" t="s">
        <v>50</v>
      </c>
    </row>
    <row r="11" spans="1:11" ht="21.5" x14ac:dyDescent="0.35">
      <c r="A11" s="5" t="s">
        <v>11</v>
      </c>
      <c r="B11" s="5" t="s">
        <v>51</v>
      </c>
      <c r="C11" s="5" t="s">
        <v>52</v>
      </c>
      <c r="D11" s="5" t="s">
        <v>53</v>
      </c>
      <c r="E11" s="7">
        <v>11932.56</v>
      </c>
      <c r="F11" s="7">
        <v>3000</v>
      </c>
      <c r="G11" s="7">
        <v>3000</v>
      </c>
      <c r="H11" s="7">
        <v>5932.56</v>
      </c>
      <c r="I11" s="7"/>
      <c r="J11" s="6" t="s">
        <v>54</v>
      </c>
      <c r="K11" s="6" t="s">
        <v>55</v>
      </c>
    </row>
    <row r="12" spans="1:11" ht="21.5" x14ac:dyDescent="0.35">
      <c r="A12" s="5" t="s">
        <v>56</v>
      </c>
      <c r="B12" s="5" t="s">
        <v>57</v>
      </c>
      <c r="C12" s="5" t="s">
        <v>58</v>
      </c>
      <c r="D12" s="5" t="s">
        <v>26</v>
      </c>
      <c r="E12" s="7">
        <v>49647</v>
      </c>
      <c r="F12" s="7">
        <v>1000</v>
      </c>
      <c r="G12" s="7">
        <v>1000</v>
      </c>
      <c r="H12" s="7">
        <v>47647</v>
      </c>
      <c r="I12" s="10"/>
      <c r="J12" s="6" t="s">
        <v>24</v>
      </c>
      <c r="K12" s="6" t="s">
        <v>59</v>
      </c>
    </row>
    <row r="13" spans="1:11" x14ac:dyDescent="0.35">
      <c r="A13" s="5" t="s">
        <v>11</v>
      </c>
      <c r="B13" s="5" t="s">
        <v>60</v>
      </c>
      <c r="C13" s="5" t="s">
        <v>61</v>
      </c>
      <c r="D13" s="5" t="s">
        <v>60</v>
      </c>
      <c r="E13" s="7">
        <v>27500</v>
      </c>
      <c r="F13" s="7">
        <v>7300</v>
      </c>
      <c r="G13" s="7">
        <v>6300</v>
      </c>
      <c r="H13" s="7"/>
      <c r="I13" s="7">
        <v>11900</v>
      </c>
      <c r="J13" s="6" t="s">
        <v>62</v>
      </c>
      <c r="K13" s="6" t="s">
        <v>63</v>
      </c>
    </row>
    <row r="14" spans="1:11" x14ac:dyDescent="0.35">
      <c r="A14" s="28" t="s">
        <v>104</v>
      </c>
      <c r="B14" s="28"/>
      <c r="C14" s="29"/>
      <c r="D14" s="30"/>
      <c r="E14" s="31">
        <f>SUM(E2:E13)</f>
        <v>684944.56</v>
      </c>
      <c r="F14" s="31">
        <f>SUM(F2:F13)</f>
        <v>55535</v>
      </c>
      <c r="G14" s="31">
        <f>SUM(G2:G13)</f>
        <v>15650</v>
      </c>
      <c r="H14" s="31">
        <f>SUM(H2:H13)</f>
        <v>164179.56</v>
      </c>
      <c r="I14" s="31">
        <f>SUM(I2:I13)</f>
        <v>72746</v>
      </c>
      <c r="J14" s="28"/>
      <c r="K14" s="30"/>
    </row>
    <row r="15" spans="1:11" x14ac:dyDescent="0.35">
      <c r="A15" s="28"/>
      <c r="B15" s="28"/>
      <c r="C15" s="29"/>
      <c r="D15" s="30"/>
      <c r="E15" s="31"/>
      <c r="F15" s="31"/>
      <c r="G15" s="31"/>
      <c r="H15" s="31"/>
      <c r="I15" s="31"/>
      <c r="J15" s="28"/>
      <c r="K15" s="30"/>
    </row>
    <row r="16" spans="1:11" x14ac:dyDescent="0.35">
      <c r="A16" s="28"/>
      <c r="B16" s="28"/>
      <c r="C16" s="29"/>
      <c r="D16" s="30"/>
      <c r="E16" s="31"/>
      <c r="F16" s="31"/>
      <c r="G16" s="31"/>
      <c r="H16" s="31"/>
      <c r="I16" s="31"/>
      <c r="J16" s="28"/>
      <c r="K16" s="30"/>
    </row>
    <row r="17" spans="1:11" x14ac:dyDescent="0.35">
      <c r="A17" s="28"/>
      <c r="B17" s="28"/>
      <c r="C17" s="29"/>
      <c r="D17" s="30"/>
      <c r="E17" s="31"/>
      <c r="F17" s="31"/>
      <c r="G17" s="31"/>
      <c r="H17" s="31"/>
      <c r="I17" s="31"/>
      <c r="J17" s="28"/>
      <c r="K17" s="30"/>
    </row>
    <row r="18" spans="1:11" x14ac:dyDescent="0.35">
      <c r="A18" s="10"/>
      <c r="B18" s="10"/>
      <c r="C18" s="4"/>
      <c r="D18" s="22"/>
      <c r="E18" s="10"/>
      <c r="F18" s="10"/>
      <c r="G18" s="10"/>
      <c r="H18" s="10"/>
      <c r="I18" s="10"/>
      <c r="J18" s="10"/>
      <c r="K18" s="22"/>
    </row>
    <row r="19" spans="1:11" ht="32.5" x14ac:dyDescent="0.35">
      <c r="A19" s="2" t="s">
        <v>0</v>
      </c>
      <c r="B19" s="2" t="s">
        <v>1</v>
      </c>
      <c r="C19" s="2" t="s">
        <v>2</v>
      </c>
      <c r="D19" s="23" t="s">
        <v>3</v>
      </c>
      <c r="E19" s="2" t="s">
        <v>4</v>
      </c>
      <c r="F19" s="2" t="s">
        <v>64</v>
      </c>
      <c r="G19" s="2" t="s">
        <v>65</v>
      </c>
      <c r="H19" s="2" t="s">
        <v>7</v>
      </c>
      <c r="I19" s="3"/>
      <c r="J19" s="2" t="s">
        <v>66</v>
      </c>
      <c r="K19" s="23" t="s">
        <v>10</v>
      </c>
    </row>
    <row r="20" spans="1:11" ht="21.5" x14ac:dyDescent="0.35">
      <c r="A20" s="4" t="s">
        <v>67</v>
      </c>
      <c r="B20" s="4" t="s">
        <v>68</v>
      </c>
      <c r="C20" s="5" t="s">
        <v>69</v>
      </c>
      <c r="D20" s="5" t="s">
        <v>70</v>
      </c>
      <c r="E20" s="8">
        <v>1030</v>
      </c>
      <c r="F20" s="8"/>
      <c r="G20" s="7">
        <v>1030</v>
      </c>
      <c r="H20" s="7"/>
      <c r="I20" s="8"/>
      <c r="J20" s="6" t="s">
        <v>71</v>
      </c>
      <c r="K20" s="11">
        <v>1022</v>
      </c>
    </row>
    <row r="21" spans="1:11" ht="21.5" x14ac:dyDescent="0.35">
      <c r="A21" s="4" t="s">
        <v>11</v>
      </c>
      <c r="B21" s="4" t="s">
        <v>72</v>
      </c>
      <c r="C21" s="5" t="s">
        <v>73</v>
      </c>
      <c r="D21" s="5" t="s">
        <v>74</v>
      </c>
      <c r="E21" s="8">
        <v>2500</v>
      </c>
      <c r="F21" s="8">
        <v>1500</v>
      </c>
      <c r="G21" s="7">
        <v>1000</v>
      </c>
      <c r="H21" s="7"/>
      <c r="I21" s="8"/>
      <c r="J21" s="6" t="s">
        <v>71</v>
      </c>
      <c r="K21" s="11">
        <v>1023</v>
      </c>
    </row>
    <row r="22" spans="1:11" ht="21.5" x14ac:dyDescent="0.35">
      <c r="A22" s="4" t="s">
        <v>75</v>
      </c>
      <c r="B22" s="4" t="s">
        <v>76</v>
      </c>
      <c r="C22" s="5" t="s">
        <v>77</v>
      </c>
      <c r="D22" s="5" t="s">
        <v>35</v>
      </c>
      <c r="E22" s="8">
        <v>2700</v>
      </c>
      <c r="F22" s="8">
        <v>1000</v>
      </c>
      <c r="G22" s="7">
        <v>1000</v>
      </c>
      <c r="H22" s="7">
        <v>700</v>
      </c>
      <c r="I22" s="8"/>
      <c r="J22" s="6" t="s">
        <v>71</v>
      </c>
      <c r="K22" s="11">
        <v>1024</v>
      </c>
    </row>
    <row r="23" spans="1:11" ht="21.5" x14ac:dyDescent="0.35">
      <c r="A23" s="4" t="s">
        <v>11</v>
      </c>
      <c r="B23" s="4" t="s">
        <v>78</v>
      </c>
      <c r="C23" s="4" t="s">
        <v>79</v>
      </c>
      <c r="D23" s="4" t="s">
        <v>70</v>
      </c>
      <c r="E23" s="12">
        <v>2102.2399999999998</v>
      </c>
      <c r="F23" s="12">
        <v>1102.24</v>
      </c>
      <c r="G23" s="12">
        <v>1000</v>
      </c>
      <c r="H23" s="12"/>
      <c r="I23" s="10"/>
      <c r="J23" s="13" t="s">
        <v>80</v>
      </c>
      <c r="K23" s="22">
        <v>1042</v>
      </c>
    </row>
    <row r="24" spans="1:11" ht="71.5" x14ac:dyDescent="0.35">
      <c r="A24" s="4" t="s">
        <v>81</v>
      </c>
      <c r="B24" s="4" t="s">
        <v>82</v>
      </c>
      <c r="C24" s="4" t="s">
        <v>83</v>
      </c>
      <c r="D24" s="4" t="s">
        <v>84</v>
      </c>
      <c r="E24" s="12">
        <v>5714</v>
      </c>
      <c r="F24" s="12">
        <v>2793</v>
      </c>
      <c r="G24" s="12">
        <v>2793</v>
      </c>
      <c r="H24" s="12">
        <v>128</v>
      </c>
      <c r="I24" s="10"/>
      <c r="J24" s="13" t="s">
        <v>80</v>
      </c>
      <c r="K24" s="26">
        <v>1043</v>
      </c>
    </row>
    <row r="25" spans="1:11" ht="21.5" x14ac:dyDescent="0.35">
      <c r="A25" s="4" t="s">
        <v>85</v>
      </c>
      <c r="B25" s="4" t="s">
        <v>86</v>
      </c>
      <c r="C25" s="4" t="s">
        <v>87</v>
      </c>
      <c r="D25" s="4" t="s">
        <v>88</v>
      </c>
      <c r="E25" s="12"/>
      <c r="F25" s="12"/>
      <c r="G25" s="12">
        <v>3363.5</v>
      </c>
      <c r="H25" s="12"/>
      <c r="I25" s="10"/>
      <c r="J25" s="13" t="s">
        <v>80</v>
      </c>
      <c r="K25" s="26">
        <v>1049</v>
      </c>
    </row>
    <row r="26" spans="1:11" x14ac:dyDescent="0.35">
      <c r="A26" s="4" t="s">
        <v>11</v>
      </c>
      <c r="B26" s="4" t="s">
        <v>89</v>
      </c>
      <c r="C26" s="4" t="s">
        <v>90</v>
      </c>
      <c r="D26" s="4" t="s">
        <v>91</v>
      </c>
      <c r="E26" s="12">
        <v>2000</v>
      </c>
      <c r="F26" s="12">
        <v>1000</v>
      </c>
      <c r="G26" s="12">
        <v>1000</v>
      </c>
      <c r="H26" s="12"/>
      <c r="I26" s="10"/>
      <c r="J26" s="13" t="s">
        <v>92</v>
      </c>
      <c r="K26" s="26">
        <v>1050</v>
      </c>
    </row>
    <row r="27" spans="1:11" ht="21.5" x14ac:dyDescent="0.35">
      <c r="A27" s="5" t="s">
        <v>11</v>
      </c>
      <c r="B27" s="5" t="s">
        <v>93</v>
      </c>
      <c r="C27" s="5" t="s">
        <v>94</v>
      </c>
      <c r="D27" s="5" t="s">
        <v>48</v>
      </c>
      <c r="E27" s="14">
        <v>2500</v>
      </c>
      <c r="F27" s="14">
        <v>1600</v>
      </c>
      <c r="G27" s="14">
        <v>900</v>
      </c>
      <c r="H27" s="14"/>
      <c r="I27" s="15"/>
      <c r="J27" s="9" t="s">
        <v>95</v>
      </c>
      <c r="K27" s="11">
        <v>1052</v>
      </c>
    </row>
    <row r="28" spans="1:11" ht="21.5" x14ac:dyDescent="0.35">
      <c r="A28" s="4" t="s">
        <v>11</v>
      </c>
      <c r="B28" s="4" t="s">
        <v>96</v>
      </c>
      <c r="C28" s="4" t="s">
        <v>97</v>
      </c>
      <c r="D28" s="22" t="s">
        <v>35</v>
      </c>
      <c r="E28" s="12">
        <v>3000</v>
      </c>
      <c r="F28" s="12">
        <v>1500</v>
      </c>
      <c r="G28" s="12">
        <v>1500</v>
      </c>
      <c r="H28" s="12"/>
      <c r="I28" s="10"/>
      <c r="J28" s="13" t="s">
        <v>98</v>
      </c>
      <c r="K28" s="26">
        <v>1068</v>
      </c>
    </row>
    <row r="29" spans="1:11" x14ac:dyDescent="0.35">
      <c r="A29" s="4" t="s">
        <v>11</v>
      </c>
      <c r="B29" s="4" t="s">
        <v>99</v>
      </c>
      <c r="C29" s="4" t="s">
        <v>100</v>
      </c>
      <c r="D29" s="22" t="s">
        <v>35</v>
      </c>
      <c r="E29" s="12">
        <v>4559</v>
      </c>
      <c r="F29" s="12">
        <v>4559</v>
      </c>
      <c r="G29" s="12"/>
      <c r="H29" s="12"/>
      <c r="I29" s="10"/>
      <c r="J29" s="16" t="s">
        <v>101</v>
      </c>
      <c r="K29" s="22"/>
    </row>
    <row r="30" spans="1:11" x14ac:dyDescent="0.35">
      <c r="A30" s="27" t="s">
        <v>11</v>
      </c>
      <c r="B30" s="17"/>
      <c r="C30" s="18" t="s">
        <v>102</v>
      </c>
      <c r="D30" s="24" t="s">
        <v>30</v>
      </c>
      <c r="E30" s="19">
        <v>3000</v>
      </c>
      <c r="F30" s="19">
        <v>2000</v>
      </c>
      <c r="G30" s="20">
        <v>1000</v>
      </c>
      <c r="H30" s="20"/>
      <c r="I30" s="21"/>
      <c r="J30" s="9" t="s">
        <v>103</v>
      </c>
      <c r="K30" s="25">
        <v>2043</v>
      </c>
    </row>
    <row r="31" spans="1:11" x14ac:dyDescent="0.35">
      <c r="A31" s="28" t="s">
        <v>104</v>
      </c>
      <c r="B31" s="29"/>
      <c r="C31" s="29"/>
      <c r="D31" s="30"/>
      <c r="E31" s="31">
        <f>SUM(E20:E30)</f>
        <v>29105.239999999998</v>
      </c>
      <c r="F31" s="31">
        <f>SUM(F20:F30)</f>
        <v>17054.239999999998</v>
      </c>
      <c r="G31" s="31">
        <f>SUM(G20:G30)</f>
        <v>14586.5</v>
      </c>
      <c r="H31" s="31">
        <f>SUM(H20:H30)</f>
        <v>828</v>
      </c>
      <c r="I31" s="28"/>
      <c r="J31" s="28"/>
      <c r="K31" s="30"/>
    </row>
    <row r="32" spans="1:11" x14ac:dyDescent="0.35">
      <c r="A32" s="10"/>
      <c r="B32" s="4"/>
      <c r="C32" s="4"/>
      <c r="D32" s="10"/>
      <c r="E32" s="10"/>
      <c r="F32" s="10"/>
      <c r="G32" s="10"/>
      <c r="H32" s="10"/>
      <c r="I32" s="10"/>
      <c r="J32" s="10"/>
      <c r="K32" s="22"/>
    </row>
    <row r="33" spans="1:11" x14ac:dyDescent="0.35">
      <c r="A33" s="10"/>
      <c r="B33" s="4"/>
      <c r="C33" s="10"/>
      <c r="D33" s="10"/>
      <c r="E33" s="10"/>
      <c r="F33" s="10"/>
      <c r="G33" s="10"/>
      <c r="H33" s="10"/>
      <c r="I33" s="10"/>
      <c r="J33" s="10"/>
      <c r="K33" s="22"/>
    </row>
    <row r="34" spans="1:11" x14ac:dyDescent="0.35">
      <c r="A34" s="10"/>
      <c r="B34" s="4"/>
      <c r="C34" s="10"/>
      <c r="D34" s="10"/>
      <c r="E34" s="10"/>
      <c r="F34" s="10"/>
      <c r="G34" s="10"/>
      <c r="H34" s="10"/>
      <c r="I34" s="10"/>
      <c r="J34" s="10"/>
      <c r="K34" s="22"/>
    </row>
    <row r="35" spans="1:11" x14ac:dyDescent="0.35">
      <c r="A35" s="10"/>
      <c r="B35" s="4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35">
      <c r="A36" s="10"/>
      <c r="B36" s="4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35">
      <c r="A37" s="10"/>
      <c r="B37" s="4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printOptions gridLines="1"/>
  <pageMargins left="0.25" right="0.25" top="1.25" bottom="2" header="0.3" footer="0.3"/>
  <pageSetup orientation="landscape" horizontalDpi="4294967293" verticalDpi="0" r:id="rId1"/>
  <headerFooter>
    <oddHeader>&amp;CROTARY CLUB OF PETOSKEY MATCHING GRANT HISTORY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Terrance Newton</cp:lastModifiedBy>
  <cp:lastPrinted>2015-03-29T22:14:16Z</cp:lastPrinted>
  <dcterms:created xsi:type="dcterms:W3CDTF">2015-03-29T21:06:51Z</dcterms:created>
  <dcterms:modified xsi:type="dcterms:W3CDTF">2015-03-29T23:30:58Z</dcterms:modified>
</cp:coreProperties>
</file>