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inr\Documents\Rotary Website Info\"/>
    </mc:Choice>
  </mc:AlternateContent>
  <xr:revisionPtr revIDLastSave="0" documentId="13_ncr:1_{CF38963A-3FAA-4945-973A-BB4D754CFB20}" xr6:coauthVersionLast="40" xr6:coauthVersionMax="40" xr10:uidLastSave="{00000000-0000-0000-0000-000000000000}"/>
  <bookViews>
    <workbookView xWindow="0" yWindow="0" windowWidth="38400" windowHeight="176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D22" i="1"/>
  <c r="D37" i="1" l="1"/>
  <c r="D45" i="1" s="1"/>
  <c r="N42" i="1"/>
  <c r="C35" i="1"/>
  <c r="C22" i="1"/>
  <c r="C37" i="1" s="1"/>
  <c r="C45" i="1" s="1"/>
  <c r="A35" i="1" l="1"/>
  <c r="A22" i="1"/>
  <c r="A37" i="1" l="1"/>
  <c r="A45" i="1" s="1"/>
  <c r="B29" i="1"/>
  <c r="B35" i="1" l="1"/>
  <c r="B22" i="1" l="1"/>
  <c r="B37" i="1" l="1"/>
  <c r="B45" i="1" s="1"/>
  <c r="N35" i="1"/>
  <c r="N22" i="1"/>
  <c r="N37" i="1" l="1"/>
  <c r="N45" i="1" s="1"/>
</calcChain>
</file>

<file path=xl/sharedStrings.xml><?xml version="1.0" encoding="utf-8"?>
<sst xmlns="http://schemas.openxmlformats.org/spreadsheetml/2006/main" count="46" uniqueCount="32">
  <si>
    <t>ROTARY CLUB of GRAYS THURROCK</t>
  </si>
  <si>
    <t>SLEIGH</t>
  </si>
  <si>
    <t>Stifford Clays</t>
  </si>
  <si>
    <t>Thurs</t>
  </si>
  <si>
    <t>Avenues</t>
  </si>
  <si>
    <t>Fri</t>
  </si>
  <si>
    <t>Blackshots</t>
  </si>
  <si>
    <t>Sat</t>
  </si>
  <si>
    <t>Rectory Rd North</t>
  </si>
  <si>
    <t>Sun</t>
  </si>
  <si>
    <t>Mon</t>
  </si>
  <si>
    <t>South Grays</t>
  </si>
  <si>
    <t>Tues</t>
  </si>
  <si>
    <t>Grays Town</t>
  </si>
  <si>
    <t>Chadwell</t>
  </si>
  <si>
    <t>Tilbury</t>
  </si>
  <si>
    <t>SUPERMARKETS</t>
  </si>
  <si>
    <t>Sainsburys</t>
  </si>
  <si>
    <t>TESCO</t>
  </si>
  <si>
    <t>DONATIONS</t>
  </si>
  <si>
    <t xml:space="preserve">       £</t>
  </si>
  <si>
    <t>Chadwell - 2</t>
  </si>
  <si>
    <t>ASDA (2 days in 2014)</t>
  </si>
  <si>
    <t>ASDA</t>
  </si>
  <si>
    <t>TAX RECLAIM</t>
  </si>
  <si>
    <t>Orsett Fayre</t>
  </si>
  <si>
    <t>Orsett</t>
  </si>
  <si>
    <t>for previous year</t>
  </si>
  <si>
    <t>Christmas Collections           -          December 2017</t>
  </si>
  <si>
    <t>Rectory Rd South</t>
  </si>
  <si>
    <t>Wed</t>
  </si>
  <si>
    <t>TOTAL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</si>
</sst>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quotePrefix="1" applyFont="1" applyBorder="1"/>
    <xf numFmtId="0" fontId="1" fillId="0" borderId="1" xfId="0" quotePrefix="1" applyFont="1" applyBorder="1" applyAlignment="1"/>
    <xf numFmtId="0" fontId="1" fillId="0" borderId="1" xfId="0" applyFont="1" applyBorder="1" applyAlignment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7"/>
  <sheetViews>
    <sheetView tabSelected="1" topLeftCell="A10" workbookViewId="0">
      <selection activeCell="AE19" sqref="AE19"/>
    </sheetView>
  </sheetViews>
  <sheetFormatPr defaultRowHeight="14.5" x14ac:dyDescent="0.35"/>
  <cols>
    <col min="1" max="1" width="11.26953125" customWidth="1"/>
    <col min="2" max="3" width="11.7265625" style="5" customWidth="1"/>
    <col min="4" max="4" width="13" style="5" customWidth="1"/>
    <col min="5" max="5" width="8" customWidth="1"/>
    <col min="6" max="6" width="3.453125" customWidth="1"/>
    <col min="9" max="9" width="22.453125" customWidth="1"/>
    <col min="10" max="10" width="7.26953125" customWidth="1"/>
    <col min="11" max="11" width="6.7265625" customWidth="1"/>
    <col min="12" max="12" width="13.54296875" style="5" customWidth="1"/>
    <col min="13" max="13" width="6.54296875" customWidth="1"/>
    <col min="14" max="14" width="12.7265625" style="5" customWidth="1"/>
  </cols>
  <sheetData>
    <row r="1" spans="1:16" ht="18.5" x14ac:dyDescent="0.45">
      <c r="F1" s="1"/>
      <c r="G1" s="1"/>
      <c r="H1" s="1"/>
      <c r="I1" s="1"/>
      <c r="J1" s="1"/>
      <c r="K1" s="1"/>
      <c r="L1" s="4"/>
      <c r="M1" s="1"/>
      <c r="N1" s="4"/>
      <c r="O1" s="1"/>
      <c r="P1" s="1"/>
    </row>
    <row r="2" spans="1:16" ht="18.5" x14ac:dyDescent="0.45">
      <c r="F2" s="1"/>
      <c r="G2" s="1"/>
      <c r="H2" s="1"/>
      <c r="I2" s="1"/>
      <c r="J2" s="1"/>
      <c r="K2" s="1"/>
      <c r="L2" s="4"/>
      <c r="M2" s="1"/>
      <c r="N2" s="4"/>
      <c r="O2" s="1"/>
      <c r="P2" s="1"/>
    </row>
    <row r="3" spans="1:16" ht="21" x14ac:dyDescent="0.5">
      <c r="A3" s="8"/>
      <c r="B3" s="9"/>
      <c r="C3" s="10"/>
      <c r="D3" s="10" t="s">
        <v>0</v>
      </c>
      <c r="E3" s="9"/>
      <c r="F3" s="8"/>
      <c r="G3" s="11"/>
      <c r="H3" s="11"/>
      <c r="I3" s="11"/>
      <c r="J3" s="11"/>
      <c r="K3" s="11"/>
      <c r="L3" s="12"/>
      <c r="M3" s="11"/>
      <c r="N3" s="12"/>
      <c r="O3" s="1"/>
      <c r="P3" s="1"/>
    </row>
    <row r="4" spans="1:16" ht="18.5" x14ac:dyDescent="0.45">
      <c r="A4" s="8"/>
      <c r="B4" s="9"/>
      <c r="C4" s="9"/>
      <c r="D4" s="9"/>
      <c r="E4" s="8"/>
      <c r="F4" s="11"/>
      <c r="G4" s="11"/>
      <c r="H4" s="11"/>
      <c r="I4" s="11"/>
      <c r="J4" s="11"/>
      <c r="K4" s="11"/>
      <c r="L4" s="12"/>
      <c r="M4" s="11"/>
      <c r="N4" s="12"/>
      <c r="O4" s="1"/>
      <c r="P4" s="1"/>
    </row>
    <row r="5" spans="1:16" ht="21" customHeight="1" x14ac:dyDescent="0.5">
      <c r="A5" s="12">
        <v>2013</v>
      </c>
      <c r="B5" s="12">
        <v>2014</v>
      </c>
      <c r="C5" s="12">
        <v>2015</v>
      </c>
      <c r="D5" s="12">
        <v>2016</v>
      </c>
      <c r="E5" s="11"/>
      <c r="F5" s="11"/>
      <c r="G5" s="10" t="s">
        <v>28</v>
      </c>
      <c r="H5" s="13"/>
      <c r="I5" s="13"/>
      <c r="J5" s="13"/>
      <c r="K5" s="14"/>
      <c r="L5" s="9"/>
      <c r="M5" s="11"/>
      <c r="N5" s="12"/>
      <c r="O5" s="1"/>
      <c r="P5" s="1"/>
    </row>
    <row r="6" spans="1:16" ht="18.5" x14ac:dyDescent="0.45">
      <c r="A6" s="11"/>
      <c r="B6" s="12"/>
      <c r="C6" s="12"/>
      <c r="D6" s="12"/>
      <c r="E6" s="11"/>
      <c r="F6" s="11"/>
      <c r="G6" s="11"/>
      <c r="H6" s="11"/>
      <c r="I6" s="11"/>
      <c r="J6" s="11"/>
      <c r="K6" s="11"/>
      <c r="L6" s="12"/>
      <c r="M6" s="11"/>
      <c r="N6" s="12"/>
      <c r="O6" s="1"/>
      <c r="P6" s="1"/>
    </row>
    <row r="7" spans="1:16" ht="18.5" x14ac:dyDescent="0.45">
      <c r="A7" s="11"/>
      <c r="B7" s="12"/>
      <c r="C7" s="12"/>
      <c r="D7" s="12"/>
      <c r="E7" s="11"/>
      <c r="F7" s="11"/>
      <c r="G7" s="11"/>
      <c r="H7" s="11"/>
      <c r="I7" s="11"/>
      <c r="J7" s="11"/>
      <c r="K7" s="15"/>
      <c r="L7" s="16" t="s">
        <v>20</v>
      </c>
      <c r="M7" s="17"/>
      <c r="N7" s="16" t="s">
        <v>20</v>
      </c>
      <c r="O7" s="1"/>
      <c r="P7" s="1"/>
    </row>
    <row r="8" spans="1:16" ht="18.5" x14ac:dyDescent="0.45">
      <c r="A8" s="11"/>
      <c r="B8" s="12"/>
      <c r="C8" s="12"/>
      <c r="D8" s="12"/>
      <c r="E8" s="11"/>
      <c r="F8" s="11"/>
      <c r="G8" s="18" t="s">
        <v>1</v>
      </c>
      <c r="H8" s="11"/>
      <c r="I8" s="11"/>
      <c r="J8" s="11"/>
      <c r="K8" s="11"/>
      <c r="L8" s="12"/>
      <c r="M8" s="11"/>
      <c r="N8" s="12"/>
      <c r="O8" s="1"/>
      <c r="P8" s="1"/>
    </row>
    <row r="9" spans="1:16" ht="18.5" x14ac:dyDescent="0.45">
      <c r="A9" s="11"/>
      <c r="B9" s="12"/>
      <c r="C9" s="12"/>
      <c r="D9" s="12"/>
      <c r="E9" s="11"/>
      <c r="F9" s="11"/>
      <c r="G9" s="18"/>
      <c r="H9" s="11"/>
      <c r="I9" s="11"/>
      <c r="J9" s="11"/>
      <c r="K9" s="11"/>
      <c r="L9" s="12"/>
      <c r="M9" s="11"/>
      <c r="N9" s="12"/>
      <c r="O9" s="1"/>
      <c r="P9" s="1"/>
    </row>
    <row r="10" spans="1:16" ht="25" customHeight="1" x14ac:dyDescent="0.45">
      <c r="A10" s="21">
        <v>445.84</v>
      </c>
      <c r="B10" s="21">
        <v>583.98</v>
      </c>
      <c r="C10" s="21">
        <v>478.04</v>
      </c>
      <c r="D10" s="21">
        <v>584.84</v>
      </c>
      <c r="E10" s="22"/>
      <c r="F10" s="22"/>
      <c r="G10" s="19" t="s">
        <v>3</v>
      </c>
      <c r="H10" s="19">
        <v>7</v>
      </c>
      <c r="I10" s="23" t="s">
        <v>2</v>
      </c>
      <c r="J10" s="22"/>
      <c r="K10" s="22"/>
      <c r="L10" s="21">
        <v>665.14</v>
      </c>
      <c r="M10" s="24"/>
      <c r="N10" s="21"/>
      <c r="O10" s="3"/>
      <c r="P10" s="1"/>
    </row>
    <row r="11" spans="1:16" ht="25" customHeight="1" x14ac:dyDescent="0.45">
      <c r="A11" s="21">
        <v>390.78</v>
      </c>
      <c r="B11" s="21">
        <v>409.62</v>
      </c>
      <c r="C11" s="21">
        <v>521.08000000000004</v>
      </c>
      <c r="D11" s="21">
        <v>638.46</v>
      </c>
      <c r="E11" s="22"/>
      <c r="F11" s="22"/>
      <c r="G11" s="19" t="s">
        <v>5</v>
      </c>
      <c r="H11" s="19">
        <v>8</v>
      </c>
      <c r="I11" s="23" t="s">
        <v>6</v>
      </c>
      <c r="J11" s="22"/>
      <c r="K11" s="22"/>
      <c r="L11" s="21">
        <v>621.62</v>
      </c>
      <c r="M11" s="24"/>
      <c r="N11" s="21"/>
      <c r="O11" s="3"/>
      <c r="P11" s="1"/>
    </row>
    <row r="12" spans="1:16" ht="25" customHeight="1" x14ac:dyDescent="0.45">
      <c r="A12" s="21"/>
      <c r="B12" s="21"/>
      <c r="C12" s="21"/>
      <c r="D12" s="21">
        <v>119.37</v>
      </c>
      <c r="E12" s="22"/>
      <c r="F12" s="22"/>
      <c r="G12" s="19" t="s">
        <v>7</v>
      </c>
      <c r="H12" s="19">
        <v>9</v>
      </c>
      <c r="I12" s="23" t="s">
        <v>25</v>
      </c>
      <c r="J12" s="22"/>
      <c r="K12" s="22"/>
      <c r="L12" s="21">
        <v>202.74</v>
      </c>
      <c r="M12" s="24"/>
      <c r="N12" s="21"/>
      <c r="O12" s="3"/>
      <c r="P12" s="1"/>
    </row>
    <row r="13" spans="1:16" ht="25" customHeight="1" x14ac:dyDescent="0.45">
      <c r="A13" s="21">
        <v>288.75</v>
      </c>
      <c r="B13" s="21">
        <v>501.83</v>
      </c>
      <c r="C13" s="21">
        <v>382.88</v>
      </c>
      <c r="D13" s="21">
        <v>507.7</v>
      </c>
      <c r="E13" s="22"/>
      <c r="F13" s="22"/>
      <c r="G13" s="19" t="s">
        <v>12</v>
      </c>
      <c r="H13" s="19">
        <v>19</v>
      </c>
      <c r="I13" s="23" t="s">
        <v>4</v>
      </c>
      <c r="J13" s="22"/>
      <c r="K13" s="22"/>
      <c r="L13" s="21">
        <v>459.39</v>
      </c>
      <c r="M13" s="24"/>
      <c r="N13" s="21"/>
      <c r="O13" s="3"/>
      <c r="P13" s="1"/>
    </row>
    <row r="14" spans="1:16" ht="25" customHeight="1" x14ac:dyDescent="0.45">
      <c r="A14" s="21">
        <v>460</v>
      </c>
      <c r="B14" s="21">
        <v>381.4</v>
      </c>
      <c r="C14" s="21">
        <v>386.2</v>
      </c>
      <c r="D14" s="21">
        <v>445.59</v>
      </c>
      <c r="E14" s="22"/>
      <c r="F14" s="22"/>
      <c r="G14" s="19" t="s">
        <v>10</v>
      </c>
      <c r="H14" s="19">
        <v>11</v>
      </c>
      <c r="I14" s="23" t="s">
        <v>14</v>
      </c>
      <c r="J14" s="22"/>
      <c r="K14" s="22"/>
      <c r="L14" s="21">
        <v>457.51</v>
      </c>
      <c r="M14" s="24"/>
      <c r="N14" s="21"/>
      <c r="O14" s="3"/>
      <c r="P14" s="1"/>
    </row>
    <row r="15" spans="1:16" ht="25" customHeight="1" x14ac:dyDescent="0.45">
      <c r="A15" s="21">
        <v>401.63</v>
      </c>
      <c r="B15" s="21">
        <v>508.07</v>
      </c>
      <c r="C15" s="21">
        <v>391.4</v>
      </c>
      <c r="D15" s="21">
        <v>491.38</v>
      </c>
      <c r="E15" s="22"/>
      <c r="F15" s="22"/>
      <c r="G15" s="19" t="s">
        <v>12</v>
      </c>
      <c r="H15" s="19">
        <v>12</v>
      </c>
      <c r="I15" s="23" t="s">
        <v>8</v>
      </c>
      <c r="J15" s="22"/>
      <c r="K15" s="22"/>
      <c r="L15" s="21">
        <v>550.32000000000005</v>
      </c>
      <c r="M15" s="24"/>
      <c r="N15" s="21"/>
      <c r="O15" s="3"/>
      <c r="P15" s="1"/>
    </row>
    <row r="16" spans="1:16" ht="25" customHeight="1" x14ac:dyDescent="0.45">
      <c r="A16" s="21">
        <v>277.93</v>
      </c>
      <c r="B16" s="21">
        <v>546.86</v>
      </c>
      <c r="C16" s="21">
        <v>675.32</v>
      </c>
      <c r="D16" s="21">
        <v>522.70000000000005</v>
      </c>
      <c r="E16" s="22"/>
      <c r="F16" s="22"/>
      <c r="G16" s="19" t="s">
        <v>3</v>
      </c>
      <c r="H16" s="19">
        <v>14</v>
      </c>
      <c r="I16" s="23" t="s">
        <v>29</v>
      </c>
      <c r="J16" s="22"/>
      <c r="K16" s="22"/>
      <c r="L16" s="21">
        <v>444.24</v>
      </c>
      <c r="M16" s="24"/>
      <c r="N16" s="21"/>
      <c r="O16" s="3"/>
      <c r="P16" s="1"/>
    </row>
    <row r="17" spans="1:19" ht="25" customHeight="1" x14ac:dyDescent="0.45">
      <c r="A17" s="21"/>
      <c r="B17" s="21"/>
      <c r="C17" s="21"/>
      <c r="D17" s="21">
        <v>92.74</v>
      </c>
      <c r="E17" s="24"/>
      <c r="F17" s="22"/>
      <c r="G17" s="19"/>
      <c r="H17" s="19"/>
      <c r="I17" s="23" t="s">
        <v>26</v>
      </c>
      <c r="J17" s="22"/>
      <c r="K17" s="22"/>
      <c r="L17" s="21"/>
      <c r="M17" s="24"/>
      <c r="N17" s="21"/>
      <c r="O17" s="3"/>
      <c r="P17" s="1"/>
    </row>
    <row r="18" spans="1:19" ht="25" customHeight="1" x14ac:dyDescent="0.45">
      <c r="A18" s="21">
        <v>265.95999999999998</v>
      </c>
      <c r="B18" s="21">
        <v>389.35</v>
      </c>
      <c r="C18" s="21">
        <v>441.97</v>
      </c>
      <c r="D18" s="21">
        <v>582.41</v>
      </c>
      <c r="E18" s="22"/>
      <c r="F18" s="22"/>
      <c r="G18" s="19" t="s">
        <v>7</v>
      </c>
      <c r="H18" s="19">
        <v>16</v>
      </c>
      <c r="I18" s="23" t="s">
        <v>11</v>
      </c>
      <c r="J18" s="22"/>
      <c r="K18" s="22"/>
      <c r="L18" s="21">
        <v>497.69</v>
      </c>
      <c r="M18" s="24"/>
      <c r="N18" s="21"/>
      <c r="O18" s="3"/>
      <c r="P18" s="1"/>
    </row>
    <row r="19" spans="1:19" ht="25" customHeight="1" x14ac:dyDescent="0.45">
      <c r="A19" s="21">
        <v>304.07</v>
      </c>
      <c r="B19" s="21">
        <v>338.08</v>
      </c>
      <c r="C19" s="21">
        <v>399.39</v>
      </c>
      <c r="D19" s="21">
        <v>585.41</v>
      </c>
      <c r="E19" s="22"/>
      <c r="F19" s="22"/>
      <c r="G19" s="19" t="s">
        <v>9</v>
      </c>
      <c r="H19" s="19">
        <v>17</v>
      </c>
      <c r="I19" s="23" t="s">
        <v>13</v>
      </c>
      <c r="J19" s="22"/>
      <c r="K19" s="22"/>
      <c r="L19" s="21">
        <v>573.41999999999996</v>
      </c>
      <c r="M19" s="24"/>
      <c r="N19" s="21"/>
      <c r="O19" s="3"/>
      <c r="P19" s="1"/>
    </row>
    <row r="20" spans="1:19" ht="25" customHeight="1" x14ac:dyDescent="0.45">
      <c r="A20" s="21">
        <v>0</v>
      </c>
      <c r="B20" s="21">
        <v>391.98</v>
      </c>
      <c r="C20" s="21">
        <v>240.89</v>
      </c>
      <c r="D20" s="21">
        <v>432.16</v>
      </c>
      <c r="E20" s="22"/>
      <c r="F20" s="22"/>
      <c r="G20" s="19" t="s">
        <v>10</v>
      </c>
      <c r="H20" s="19">
        <v>18</v>
      </c>
      <c r="I20" s="23" t="s">
        <v>15</v>
      </c>
      <c r="J20" s="22"/>
      <c r="K20" s="22"/>
      <c r="L20" s="21">
        <v>454</v>
      </c>
      <c r="M20" s="24"/>
      <c r="N20" s="21"/>
      <c r="O20" s="3"/>
      <c r="P20" s="1"/>
    </row>
    <row r="21" spans="1:19" ht="25" customHeight="1" x14ac:dyDescent="0.45">
      <c r="A21" s="21">
        <v>0</v>
      </c>
      <c r="B21" s="21">
        <v>361.07</v>
      </c>
      <c r="C21" s="21"/>
      <c r="D21" s="21"/>
      <c r="E21" s="22"/>
      <c r="F21" s="22"/>
      <c r="G21" s="19"/>
      <c r="H21" s="19"/>
      <c r="I21" s="23" t="s">
        <v>21</v>
      </c>
      <c r="J21" s="22"/>
      <c r="K21" s="22"/>
      <c r="L21" s="21"/>
      <c r="M21" s="24"/>
      <c r="N21" s="21"/>
      <c r="O21" s="3"/>
      <c r="P21" s="1"/>
    </row>
    <row r="22" spans="1:19" ht="25" customHeight="1" x14ac:dyDescent="0.45">
      <c r="A22" s="21">
        <f>SUM(A10:A21)</f>
        <v>2834.96</v>
      </c>
      <c r="B22" s="21">
        <f>SUM(B10:B21)</f>
        <v>4412.24</v>
      </c>
      <c r="C22" s="21">
        <f>SUM(C10:C21)</f>
        <v>3917.17</v>
      </c>
      <c r="D22" s="21">
        <f>SUM(D10:D21)</f>
        <v>5002.7599999999993</v>
      </c>
      <c r="E22" s="22"/>
      <c r="F22" s="22"/>
      <c r="G22" s="19"/>
      <c r="H22" s="19"/>
      <c r="I22" s="22"/>
      <c r="J22" s="22"/>
      <c r="K22" s="22"/>
      <c r="L22" s="21"/>
      <c r="M22" s="24"/>
      <c r="N22" s="25">
        <f>SUM(L10:L21)</f>
        <v>4926.07</v>
      </c>
      <c r="O22" s="3"/>
      <c r="P22" s="1"/>
      <c r="S22" s="7"/>
    </row>
    <row r="23" spans="1:19" ht="18.5" x14ac:dyDescent="0.45">
      <c r="A23" s="26"/>
      <c r="B23" s="26"/>
      <c r="C23" s="26"/>
      <c r="D23" s="26"/>
      <c r="E23" s="27"/>
      <c r="F23" s="27"/>
      <c r="G23" s="2"/>
      <c r="H23" s="2"/>
      <c r="I23" s="27"/>
      <c r="J23" s="27"/>
      <c r="K23" s="27"/>
      <c r="L23" s="26"/>
      <c r="M23" s="28"/>
      <c r="N23" s="26"/>
      <c r="O23" s="3"/>
      <c r="P23" s="1"/>
    </row>
    <row r="24" spans="1:19" ht="18.5" x14ac:dyDescent="0.45">
      <c r="A24" s="21"/>
      <c r="B24" s="21"/>
      <c r="C24" s="21"/>
      <c r="D24" s="21"/>
      <c r="E24" s="22"/>
      <c r="F24" s="22"/>
      <c r="G24" s="20" t="s">
        <v>16</v>
      </c>
      <c r="H24" s="19"/>
      <c r="I24" s="22"/>
      <c r="J24" s="22"/>
      <c r="K24" s="22"/>
      <c r="L24" s="21"/>
      <c r="M24" s="24"/>
      <c r="N24" s="21"/>
      <c r="O24" s="3"/>
      <c r="P24" s="1"/>
    </row>
    <row r="25" spans="1:19" ht="18.5" x14ac:dyDescent="0.45">
      <c r="A25" s="21"/>
      <c r="B25" s="21"/>
      <c r="C25" s="21"/>
      <c r="D25" s="21"/>
      <c r="E25" s="22"/>
      <c r="F25" s="22"/>
      <c r="G25" s="19"/>
      <c r="H25" s="19"/>
      <c r="I25" s="22"/>
      <c r="J25" s="22"/>
      <c r="K25" s="22"/>
      <c r="L25" s="21"/>
      <c r="M25" s="24"/>
      <c r="N25" s="21"/>
      <c r="O25" s="3"/>
      <c r="P25" s="1"/>
    </row>
    <row r="26" spans="1:19" ht="25" customHeight="1" x14ac:dyDescent="0.45">
      <c r="A26" s="21"/>
      <c r="B26" s="21">
        <v>964.05</v>
      </c>
      <c r="C26" s="21">
        <v>762.38</v>
      </c>
      <c r="D26" s="21">
        <v>503.76</v>
      </c>
      <c r="E26" s="22"/>
      <c r="F26" s="22"/>
      <c r="G26" s="19" t="s">
        <v>7</v>
      </c>
      <c r="H26" s="19">
        <v>16</v>
      </c>
      <c r="I26" s="23" t="s">
        <v>17</v>
      </c>
      <c r="J26" s="22"/>
      <c r="K26" s="22"/>
      <c r="L26" s="21">
        <v>599.96</v>
      </c>
      <c r="M26" s="24"/>
      <c r="N26" s="21"/>
      <c r="O26" s="3"/>
      <c r="P26" s="1"/>
    </row>
    <row r="27" spans="1:19" ht="25" customHeight="1" x14ac:dyDescent="0.45">
      <c r="A27" s="21"/>
      <c r="B27" s="21">
        <v>568.64</v>
      </c>
      <c r="C27" s="21">
        <v>705.59</v>
      </c>
      <c r="D27" s="21"/>
      <c r="E27" s="22"/>
      <c r="F27" s="22"/>
      <c r="G27" s="19" t="s">
        <v>9</v>
      </c>
      <c r="H27" s="19">
        <v>17</v>
      </c>
      <c r="I27" s="23" t="s">
        <v>17</v>
      </c>
      <c r="J27" s="22"/>
      <c r="K27" s="22"/>
      <c r="L27" s="21">
        <v>442.37</v>
      </c>
      <c r="M27" s="24"/>
      <c r="N27" s="21"/>
      <c r="O27" s="3"/>
      <c r="P27" s="1"/>
    </row>
    <row r="28" spans="1:19" ht="25" customHeight="1" x14ac:dyDescent="0.45">
      <c r="A28" s="21"/>
      <c r="B28" s="21">
        <v>906.14</v>
      </c>
      <c r="C28" s="21">
        <v>630.51</v>
      </c>
      <c r="D28" s="21">
        <v>668.14</v>
      </c>
      <c r="E28" s="22"/>
      <c r="F28" s="22"/>
      <c r="G28" s="19" t="s">
        <v>30</v>
      </c>
      <c r="H28" s="19">
        <v>20</v>
      </c>
      <c r="I28" s="23" t="s">
        <v>17</v>
      </c>
      <c r="J28" s="22"/>
      <c r="K28" s="22"/>
      <c r="L28" s="21">
        <v>463.5</v>
      </c>
      <c r="M28" s="24"/>
      <c r="N28" s="21"/>
      <c r="O28" s="3"/>
      <c r="P28" s="1"/>
    </row>
    <row r="29" spans="1:19" ht="25" customHeight="1" x14ac:dyDescent="0.45">
      <c r="A29" s="21"/>
      <c r="B29" s="21">
        <f>366.85+442.15</f>
        <v>809</v>
      </c>
      <c r="C29" s="21">
        <v>330.25</v>
      </c>
      <c r="D29" s="21">
        <v>435.43</v>
      </c>
      <c r="E29" s="22"/>
      <c r="F29" s="22"/>
      <c r="G29" s="19" t="s">
        <v>3</v>
      </c>
      <c r="H29" s="19">
        <v>21</v>
      </c>
      <c r="I29" s="23" t="s">
        <v>22</v>
      </c>
      <c r="J29" s="22"/>
      <c r="K29" s="22"/>
      <c r="L29" s="21">
        <v>612.37</v>
      </c>
      <c r="M29" s="24"/>
      <c r="N29" s="21"/>
      <c r="O29" s="3"/>
      <c r="P29" s="1"/>
    </row>
    <row r="30" spans="1:19" ht="25" customHeight="1" x14ac:dyDescent="0.45">
      <c r="A30" s="21"/>
      <c r="B30" s="21"/>
      <c r="C30" s="21"/>
      <c r="D30" s="21">
        <v>522.13</v>
      </c>
      <c r="E30" s="22"/>
      <c r="F30" s="22"/>
      <c r="G30" s="19" t="s">
        <v>5</v>
      </c>
      <c r="H30" s="19">
        <v>22</v>
      </c>
      <c r="I30" s="23" t="s">
        <v>23</v>
      </c>
      <c r="J30" s="22"/>
      <c r="K30" s="22"/>
      <c r="L30" s="21">
        <v>659.31</v>
      </c>
      <c r="M30" s="24"/>
      <c r="N30" s="21"/>
      <c r="O30" s="3"/>
      <c r="P30" s="1"/>
    </row>
    <row r="31" spans="1:19" ht="25" customHeight="1" x14ac:dyDescent="0.45">
      <c r="A31" s="21"/>
      <c r="B31" s="21">
        <v>337.26</v>
      </c>
      <c r="C31" s="21">
        <v>517.59</v>
      </c>
      <c r="D31" s="21">
        <v>496.51</v>
      </c>
      <c r="E31" s="22"/>
      <c r="F31" s="22"/>
      <c r="G31" s="19" t="s">
        <v>7</v>
      </c>
      <c r="H31" s="19">
        <v>23</v>
      </c>
      <c r="I31" s="23" t="s">
        <v>18</v>
      </c>
      <c r="J31" s="22"/>
      <c r="K31" s="22"/>
      <c r="L31" s="21">
        <v>444.72</v>
      </c>
      <c r="M31" s="24"/>
      <c r="N31" s="21"/>
      <c r="O31" s="3"/>
      <c r="P31" s="1"/>
    </row>
    <row r="32" spans="1:19" ht="25" customHeight="1" x14ac:dyDescent="0.45">
      <c r="A32" s="21"/>
      <c r="B32" s="21">
        <v>304.92</v>
      </c>
      <c r="C32" s="21">
        <v>559.28</v>
      </c>
      <c r="D32" s="21">
        <v>484.65</v>
      </c>
      <c r="E32" s="22"/>
      <c r="F32" s="22"/>
      <c r="G32" s="19" t="s">
        <v>9</v>
      </c>
      <c r="H32" s="19">
        <v>24</v>
      </c>
      <c r="I32" s="23" t="s">
        <v>18</v>
      </c>
      <c r="J32" s="22"/>
      <c r="K32" s="22"/>
      <c r="L32" s="21">
        <v>470.56</v>
      </c>
      <c r="M32" s="24"/>
      <c r="N32" s="21"/>
      <c r="O32" s="3"/>
      <c r="P32" s="1"/>
    </row>
    <row r="33" spans="1:16" ht="25" customHeight="1" x14ac:dyDescent="0.45">
      <c r="A33" s="21">
        <v>2960.05</v>
      </c>
      <c r="B33" s="21"/>
      <c r="C33" s="21"/>
      <c r="D33" s="21"/>
      <c r="E33" s="22"/>
      <c r="F33" s="22"/>
      <c r="G33" s="19"/>
      <c r="H33" s="19"/>
      <c r="I33" s="22"/>
      <c r="J33" s="22"/>
      <c r="K33" s="22"/>
      <c r="L33" s="21"/>
      <c r="M33" s="24"/>
      <c r="N33" s="21"/>
      <c r="O33" s="3"/>
      <c r="P33" s="1"/>
    </row>
    <row r="34" spans="1:16" ht="18.5" x14ac:dyDescent="0.35">
      <c r="A34" s="21"/>
      <c r="B34" s="19"/>
      <c r="C34" s="19"/>
      <c r="D34" s="19"/>
      <c r="E34" s="22"/>
      <c r="F34" s="22"/>
      <c r="G34" s="22"/>
      <c r="H34" s="22"/>
      <c r="I34" s="22"/>
      <c r="J34" s="22"/>
      <c r="K34" s="22"/>
      <c r="L34" s="19"/>
      <c r="M34" s="22"/>
      <c r="N34" s="19"/>
    </row>
    <row r="35" spans="1:16" ht="21" x14ac:dyDescent="0.45">
      <c r="A35" s="21">
        <f>SUM(A25:A33)</f>
        <v>2960.05</v>
      </c>
      <c r="B35" s="21">
        <f>SUM(B25:B33)</f>
        <v>3890.01</v>
      </c>
      <c r="C35" s="21">
        <f>SUM(C25:C33)</f>
        <v>3505.6000000000004</v>
      </c>
      <c r="D35" s="21">
        <f>SUM(D25:D33)</f>
        <v>3110.6200000000003</v>
      </c>
      <c r="E35" s="22"/>
      <c r="F35" s="22"/>
      <c r="G35" s="22"/>
      <c r="H35" s="29"/>
      <c r="I35" s="22"/>
      <c r="J35" s="22"/>
      <c r="K35" s="22"/>
      <c r="L35" s="21"/>
      <c r="M35" s="24"/>
      <c r="N35" s="25">
        <f>SUM(L26:L33)</f>
        <v>3692.7899999999995</v>
      </c>
      <c r="O35" s="3"/>
      <c r="P35" s="1"/>
    </row>
    <row r="36" spans="1:16" ht="18.5" x14ac:dyDescent="0.45">
      <c r="A36" s="30"/>
      <c r="B36" s="30"/>
      <c r="C36" s="30"/>
      <c r="D36" s="30"/>
      <c r="E36" s="27"/>
      <c r="F36" s="27"/>
      <c r="G36" s="27"/>
      <c r="H36" s="27"/>
      <c r="I36" s="27"/>
      <c r="J36" s="27"/>
      <c r="K36" s="27"/>
      <c r="L36" s="26"/>
      <c r="M36" s="28"/>
      <c r="N36" s="31"/>
      <c r="O36" s="3"/>
      <c r="P36" s="1"/>
    </row>
    <row r="37" spans="1:16" ht="21" x14ac:dyDescent="0.45">
      <c r="A37" s="21">
        <f>A22+A35</f>
        <v>5795.01</v>
      </c>
      <c r="B37" s="21">
        <f t="shared" ref="B37:D37" si="0">B22+B35</f>
        <v>8302.25</v>
      </c>
      <c r="C37" s="21">
        <f t="shared" si="0"/>
        <v>7422.77</v>
      </c>
      <c r="D37" s="21">
        <f t="shared" si="0"/>
        <v>8113.3799999999992</v>
      </c>
      <c r="E37" s="22"/>
      <c r="F37" s="22"/>
      <c r="G37" s="22"/>
      <c r="H37" s="29" t="s">
        <v>31</v>
      </c>
      <c r="I37" s="22"/>
      <c r="J37" s="22"/>
      <c r="K37" s="22"/>
      <c r="L37" s="21"/>
      <c r="M37" s="24"/>
      <c r="N37" s="25">
        <f>SUM(N22:N35)</f>
        <v>8618.8599999999988</v>
      </c>
      <c r="O37" s="3"/>
      <c r="P37" s="1"/>
    </row>
    <row r="38" spans="1:16" ht="18.5" x14ac:dyDescent="0.45">
      <c r="A38" s="26"/>
      <c r="B38" s="26"/>
      <c r="C38" s="26"/>
      <c r="D38" s="26"/>
      <c r="E38" s="27"/>
      <c r="F38" s="27"/>
      <c r="G38" s="27"/>
      <c r="H38" s="27"/>
      <c r="I38" s="27"/>
      <c r="J38" s="27"/>
      <c r="K38" s="27"/>
      <c r="L38" s="26"/>
      <c r="M38" s="28"/>
      <c r="N38" s="31"/>
      <c r="O38" s="3"/>
      <c r="P38" s="1"/>
    </row>
    <row r="39" spans="1:16" ht="18.5" x14ac:dyDescent="0.45">
      <c r="A39" s="26"/>
      <c r="B39" s="26"/>
      <c r="C39" s="26"/>
      <c r="D39" s="26"/>
      <c r="E39" s="27"/>
      <c r="F39" s="27"/>
      <c r="G39" s="27"/>
      <c r="H39" s="27"/>
      <c r="I39" s="27"/>
      <c r="J39" s="27"/>
      <c r="K39" s="27"/>
      <c r="L39" s="26"/>
      <c r="M39" s="28"/>
      <c r="N39" s="31"/>
      <c r="O39" s="3"/>
      <c r="P39" s="1"/>
    </row>
    <row r="40" spans="1:16" ht="18.5" x14ac:dyDescent="0.45">
      <c r="A40" s="21">
        <v>99.48</v>
      </c>
      <c r="B40" s="21">
        <v>587.77</v>
      </c>
      <c r="C40" s="21">
        <v>377.23</v>
      </c>
      <c r="D40" s="21">
        <v>0</v>
      </c>
      <c r="E40" s="22"/>
      <c r="F40" s="22"/>
      <c r="G40" s="32" t="s">
        <v>19</v>
      </c>
      <c r="H40" s="22"/>
      <c r="I40" s="22"/>
      <c r="J40" s="22"/>
      <c r="K40" s="22"/>
      <c r="L40" s="21"/>
      <c r="M40" s="24"/>
      <c r="N40" s="25">
        <v>107.38</v>
      </c>
      <c r="O40" s="3"/>
      <c r="P40" s="1"/>
    </row>
    <row r="41" spans="1:16" ht="18.5" x14ac:dyDescent="0.45">
      <c r="A41" s="21"/>
      <c r="B41" s="21"/>
      <c r="C41" s="21"/>
      <c r="D41" s="25"/>
      <c r="E41" s="22"/>
      <c r="F41" s="22"/>
      <c r="G41" s="22"/>
      <c r="H41" s="22"/>
      <c r="I41" s="22"/>
      <c r="J41" s="22"/>
      <c r="K41" s="22"/>
      <c r="L41" s="21"/>
      <c r="M41" s="24"/>
      <c r="N41" s="25"/>
      <c r="O41" s="3"/>
      <c r="P41" s="1"/>
    </row>
    <row r="42" spans="1:16" ht="18.5" x14ac:dyDescent="0.45">
      <c r="A42" s="21"/>
      <c r="B42" s="21"/>
      <c r="C42" s="21"/>
      <c r="D42" s="21">
        <v>1894</v>
      </c>
      <c r="E42" s="22"/>
      <c r="F42" s="22"/>
      <c r="G42" s="32" t="s">
        <v>24</v>
      </c>
      <c r="H42" s="22"/>
      <c r="I42" s="22" t="s">
        <v>27</v>
      </c>
      <c r="J42" s="22"/>
      <c r="K42" s="22"/>
      <c r="L42" s="21">
        <v>2000</v>
      </c>
      <c r="M42" s="24"/>
      <c r="N42" s="25">
        <f>L42</f>
        <v>2000</v>
      </c>
      <c r="O42" s="3"/>
      <c r="P42" s="1"/>
    </row>
    <row r="43" spans="1:16" ht="18.5" x14ac:dyDescent="0.45">
      <c r="A43" s="21"/>
      <c r="B43" s="21"/>
      <c r="C43" s="21"/>
      <c r="D43" s="25"/>
      <c r="E43" s="22"/>
      <c r="F43" s="22"/>
      <c r="G43" s="22"/>
      <c r="H43" s="22"/>
      <c r="I43" s="22"/>
      <c r="J43" s="22"/>
      <c r="K43" s="22"/>
      <c r="L43" s="21"/>
      <c r="M43" s="24"/>
      <c r="N43" s="25"/>
      <c r="O43" s="3"/>
      <c r="P43" s="1"/>
    </row>
    <row r="44" spans="1:16" ht="18.5" x14ac:dyDescent="0.45">
      <c r="A44" s="21"/>
      <c r="B44" s="21"/>
      <c r="C44" s="21"/>
      <c r="D44" s="33"/>
      <c r="E44" s="22"/>
      <c r="F44" s="22"/>
      <c r="G44" s="22"/>
      <c r="H44" s="22"/>
      <c r="I44" s="22"/>
      <c r="J44" s="22"/>
      <c r="K44" s="22"/>
      <c r="L44" s="19"/>
      <c r="M44" s="22"/>
      <c r="N44" s="33"/>
      <c r="O44" s="1"/>
      <c r="P44" s="1"/>
    </row>
    <row r="45" spans="1:16" ht="18.5" x14ac:dyDescent="0.45">
      <c r="A45" s="25">
        <f>SUM(A37:A44)</f>
        <v>5894.49</v>
      </c>
      <c r="B45" s="25">
        <f t="shared" ref="B45:D45" si="1">SUM(B37:B44)</f>
        <v>8890.02</v>
      </c>
      <c r="C45" s="25">
        <f t="shared" si="1"/>
        <v>7800</v>
      </c>
      <c r="D45" s="25">
        <f t="shared" si="1"/>
        <v>10007.379999999999</v>
      </c>
      <c r="E45" s="22"/>
      <c r="F45" s="22"/>
      <c r="G45" s="22"/>
      <c r="H45" s="22"/>
      <c r="I45" s="22"/>
      <c r="J45" s="22"/>
      <c r="K45" s="22"/>
      <c r="L45" s="19"/>
      <c r="M45" s="22"/>
      <c r="N45" s="25">
        <f>SUM(N37:N44)</f>
        <v>10726.239999999998</v>
      </c>
      <c r="O45" s="1"/>
      <c r="P45" s="1"/>
    </row>
    <row r="46" spans="1:16" x14ac:dyDescent="0.35">
      <c r="A46" s="6"/>
    </row>
    <row r="47" spans="1:16" x14ac:dyDescent="0.35">
      <c r="A47" s="6"/>
    </row>
  </sheetData>
  <sortState xmlns:xlrd2="http://schemas.microsoft.com/office/spreadsheetml/2017/richdata2" ref="A10:O19">
    <sortCondition ref="I10:I19"/>
  </sortState>
  <pageMargins left="0.7" right="0.7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Iain Ramsay</cp:lastModifiedBy>
  <cp:lastPrinted>2017-12-29T16:39:10Z</cp:lastPrinted>
  <dcterms:created xsi:type="dcterms:W3CDTF">2014-12-12T11:09:31Z</dcterms:created>
  <dcterms:modified xsi:type="dcterms:W3CDTF">2019-01-13T15:13:38Z</dcterms:modified>
</cp:coreProperties>
</file>