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Gary Bowe\Documents\Rotary District\2021-2022\Forms\"/>
    </mc:Choice>
  </mc:AlternateContent>
  <xr:revisionPtr revIDLastSave="0" documentId="8_{CDBF56BD-8EBD-4EAB-A32E-5074B4C9F465}" xr6:coauthVersionLast="47" xr6:coauthVersionMax="47" xr10:uidLastSave="{00000000-0000-0000-0000-000000000000}"/>
  <bookViews>
    <workbookView xWindow="480" yWindow="2220" windowWidth="21600" windowHeight="1138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<sst xmlns="http://schemas.openxmlformats.org/spreadsheetml/2006/main" count="45" uniqueCount="43">
  <si>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</si>
  <si>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</si>
  <si>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</si>
  <si>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</si>
  <si>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</si>
  <si>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</si>
  <si>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</si>
  <si>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</si>
  <si>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</si>
  <si>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</si>
  <si>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</si>
  <si>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</si>
  <si>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</si>
  <si>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</si>
  <si>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</si>
  <si>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</si>
  <si>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</si>
  <si>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</si>
  <si>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</si>
  <si>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</si>
  <si>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</si>
  <si>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</si>
  <si>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</si>
  <si>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</si>
  <si>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</si>
  <si>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</si>
  <si>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</si>
  <si>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</si>
  <si>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</si>
  <si>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</si>
  <si>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 Meals expense: claim actual amount up to a maximum of $10 for breakfast, $20 for lunch, $30 for dinner. Receipts not required.</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</si>
  <si>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</si>
  <si>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</si>
  <si>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</si>
  <si>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</si>
  <si>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</si>
  <si>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</si>
  <si>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</si>
  <si>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</si>
  <si>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</si>
  <si>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</si>
  <si>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May 2019</t>
  </si>
  <si>
    <t>Form Rev 7/6/21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</si>
</sst>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90">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Alignment="1" applyProtection="1">
      <protection locked="0"/>
    </xf>
    <xf numFmtId="49" fontId="0" fillId="0" borderId="14" xfId="0" applyNumberFormat="1"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15" fontId="0" fillId="0" borderId="20" xfId="0" applyNumberFormat="1" applyBorder="1" applyAlignment="1" applyProtection="1">
      <protection locked="0"/>
    </xf>
    <xf numFmtId="0" fontId="0" fillId="0" borderId="20" xfId="0" applyBorder="1" applyAlignment="1" applyProtection="1">
      <protection locked="0"/>
    </xf>
    <xf numFmtId="0" fontId="0" fillId="0" borderId="21" xfId="0" applyBorder="1" applyAlignment="1" applyProtection="1">
      <protection locked="0"/>
    </xf>
    <xf numFmtId="165" fontId="0" fillId="0" borderId="20" xfId="0" applyNumberFormat="1" applyBorder="1" applyAlignment="1" applyProtection="1">
      <protection locked="0"/>
    </xf>
    <xf numFmtId="165" fontId="0" fillId="0" borderId="21" xfId="0" applyNumberFormat="1" applyBorder="1" applyAlignment="1" applyProtection="1">
      <protection locked="0"/>
    </xf>
    <xf numFmtId="0" fontId="0" fillId="0" borderId="4" xfId="0" applyBorder="1" applyAlignment="1" applyProtection="1">
      <protection locked="0"/>
    </xf>
    <xf numFmtId="165" fontId="0" fillId="0" borderId="4" xfId="0" applyNumberFormat="1" applyBorder="1" applyAlignment="1" applyProtection="1">
      <protection locked="0"/>
    </xf>
    <xf numFmtId="166" fontId="0" fillId="0" borderId="4" xfId="0" applyNumberFormat="1" applyBorder="1" applyAlignment="1" applyProtection="1">
      <protection locked="0"/>
    </xf>
    <xf numFmtId="15" fontId="0" fillId="0" borderId="22" xfId="0" applyNumberFormat="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165" fontId="0" fillId="0" borderId="22" xfId="0" applyNumberFormat="1" applyBorder="1" applyAlignment="1" applyProtection="1">
      <protection locked="0"/>
    </xf>
    <xf numFmtId="165" fontId="0" fillId="0" borderId="23" xfId="0" applyNumberFormat="1" applyBorder="1" applyAlignment="1" applyProtection="1">
      <protection locked="0"/>
    </xf>
    <xf numFmtId="0" fontId="1" fillId="0" borderId="20" xfId="0" applyFont="1" applyBorder="1" applyAlignment="1" applyProtection="1">
      <alignment horizontal="center"/>
      <protection locked="0"/>
    </xf>
    <xf numFmtId="167" fontId="0" fillId="0" borderId="20" xfId="0" applyNumberFormat="1" applyBorder="1" applyAlignment="1" applyProtection="1">
      <protection locked="0"/>
    </xf>
    <xf numFmtId="167" fontId="0" fillId="0" borderId="22" xfId="0" applyNumberFormat="1" applyBorder="1" applyAlignment="1" applyProtection="1">
      <protection locked="0"/>
    </xf>
    <xf numFmtId="165" fontId="0" fillId="0" borderId="20" xfId="0" applyNumberFormat="1" applyBorder="1" applyAlignment="1" applyProtection="1"/>
    <xf numFmtId="4" fontId="0" fillId="3" borderId="17" xfId="0" applyNumberFormat="1" applyFill="1" applyBorder="1" applyAlignment="1" applyProtection="1"/>
    <xf numFmtId="4" fontId="0" fillId="3" borderId="18" xfId="0" applyNumberFormat="1" applyFill="1" applyBorder="1" applyProtection="1"/>
    <xf numFmtId="4" fontId="1" fillId="3" borderId="7" xfId="0" applyNumberFormat="1" applyFont="1" applyFill="1" applyBorder="1" applyProtection="1"/>
    <xf numFmtId="4" fontId="0" fillId="3" borderId="7" xfId="0" applyNumberFormat="1" applyFill="1" applyBorder="1" applyProtection="1"/>
    <xf numFmtId="4" fontId="0" fillId="3" borderId="9" xfId="0" applyNumberFormat="1" applyFill="1" applyBorder="1" applyAlignment="1" applyProtection="1"/>
    <xf numFmtId="164" fontId="0" fillId="0" borderId="0" xfId="1" applyFont="1" applyProtection="1"/>
    <xf numFmtId="15" fontId="0" fillId="3" borderId="0" xfId="0" applyNumberFormat="1" applyFill="1" applyBorder="1" applyAlignment="1" applyProtection="1"/>
    <xf numFmtId="49" fontId="0" fillId="0" borderId="15" xfId="0" applyNumberFormat="1" applyBorder="1" applyAlignment="1" applyProtection="1">
      <protection locked="0"/>
    </xf>
    <xf numFmtId="0" fontId="0" fillId="0" borderId="0" xfId="0" applyBorder="1" applyProtection="1">
      <protection locked="0"/>
    </xf>
    <xf numFmtId="164" fontId="0" fillId="5" borderId="0" xfId="1" applyFont="1" applyFill="1" applyBorder="1" applyProtection="1">
      <protection locked="0"/>
    </xf>
    <xf numFmtId="0" fontId="0" fillId="0" borderId="0" xfId="0" applyAlignment="1" applyProtection="1">
      <protection locked="0"/>
    </xf>
    <xf numFmtId="0" fontId="0" fillId="0" borderId="0" xfId="0"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Border="1" applyProtection="1">
      <protection locked="0"/>
    </xf>
    <xf numFmtId="0" fontId="0" fillId="2" borderId="0" xfId="0" applyFill="1" applyProtection="1">
      <protection locked="0"/>
    </xf>
    <xf numFmtId="0" fontId="2" fillId="0" borderId="0" xfId="0" applyFont="1" applyBorder="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Border="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Border="1" applyProtection="1">
      <protection locked="0"/>
    </xf>
    <xf numFmtId="0" fontId="0" fillId="0" borderId="16" xfId="0" applyBorder="1" applyProtection="1">
      <protection locked="0"/>
    </xf>
    <xf numFmtId="14" fontId="0" fillId="0" borderId="0" xfId="0" applyNumberFormat="1" applyBorder="1" applyAlignment="1" applyProtection="1">
      <protection locked="0"/>
    </xf>
    <xf numFmtId="0" fontId="0" fillId="0" borderId="6" xfId="0" applyBorder="1" applyProtection="1">
      <protection locked="0"/>
    </xf>
    <xf numFmtId="0" fontId="5" fillId="0" borderId="7" xfId="0" applyFont="1" applyFill="1" applyBorder="1" applyAlignment="1" applyProtection="1">
      <protection locked="0"/>
    </xf>
    <xf numFmtId="0" fontId="5" fillId="0" borderId="7" xfId="0" applyFont="1" applyBorder="1" applyAlignment="1" applyProtection="1">
      <protection locked="0"/>
    </xf>
    <xf numFmtId="0" fontId="5" fillId="0" borderId="9" xfId="0" applyFont="1" applyBorder="1" applyAlignment="1" applyProtection="1">
      <protection locked="0"/>
    </xf>
    <xf numFmtId="0" fontId="5" fillId="0" borderId="8" xfId="0" applyFont="1" applyFill="1" applyBorder="1" applyAlignment="1" applyProtection="1">
      <protection locked="0"/>
    </xf>
    <xf numFmtId="0" fontId="5"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14" fontId="0" fillId="0" borderId="0" xfId="0" applyNumberFormat="1" applyProtection="1">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Border="1" applyAlignment="1" applyProtection="1">
      <alignment horizontal="right"/>
      <protection locked="0"/>
    </xf>
    <xf numFmtId="0" fontId="0" fillId="5" borderId="0" xfId="0" applyFill="1" applyBorder="1" applyProtection="1">
      <protection locked="0"/>
    </xf>
    <xf numFmtId="0" fontId="0" fillId="0" borderId="1" xfId="0" applyBorder="1" applyProtection="1">
      <protection locked="0"/>
    </xf>
    <xf numFmtId="4" fontId="4" fillId="4" borderId="7" xfId="0" applyNumberFormat="1" applyFont="1" applyFill="1" applyBorder="1" applyProtection="1"/>
    <xf numFmtId="4" fontId="0" fillId="0" borderId="20" xfId="0" applyNumberFormat="1" applyBorder="1" applyProtection="1"/>
    <xf numFmtId="0" fontId="0" fillId="0" borderId="0" xfId="0" applyBorder="1" applyProtection="1"/>
    <xf numFmtId="164" fontId="0" fillId="5" borderId="0" xfId="1" applyFont="1" applyFill="1" applyBorder="1" applyProtection="1"/>
    <xf numFmtId="164" fontId="0" fillId="0" borderId="1" xfId="1" applyFont="1" applyBorder="1" applyProtection="1"/>
    <xf numFmtId="0" fontId="0" fillId="0" borderId="0" xfId="0" applyProtection="1"/>
    <xf numFmtId="0" fontId="12" fillId="0" borderId="0" xfId="0" applyFont="1" applyProtection="1">
      <protection locked="0"/>
    </xf>
    <xf numFmtId="168" fontId="0" fillId="0" borderId="0" xfId="1" applyNumberFormat="1" applyFont="1" applyProtection="1"/>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0" fontId="3" fillId="0" borderId="0" xfId="0" applyFont="1" applyFill="1" applyAlignment="1" applyProtection="1">
      <alignment horizontal="center" wrapText="1"/>
      <protection locked="0"/>
    </xf>
    <xf numFmtId="0" fontId="12" fillId="0" borderId="0" xfId="0" applyFont="1" applyBorder="1" applyAlignment="1" applyProtection="1">
      <alignment horizontal="center"/>
    </xf>
    <xf numFmtId="0" fontId="0" fillId="0" borderId="5" xfId="0" applyBorder="1" applyAlignment="1" applyProtection="1">
      <alignment horizontal="center"/>
      <protection locked="0"/>
    </xf>
    <xf numFmtId="0" fontId="1" fillId="0" borderId="2" xfId="0" applyFont="1" applyBorder="1" applyAlignment="1" applyProtection="1">
      <protection locked="0"/>
    </xf>
    <xf numFmtId="0" fontId="0" fillId="0" borderId="26" xfId="0" applyBorder="1" applyAlignment="1" applyProtection="1">
      <protection locked="0"/>
    </xf>
    <xf numFmtId="0" fontId="0" fillId="0" borderId="2" xfId="0" applyBorder="1" applyAlignment="1" applyProtection="1">
      <protection locked="0"/>
    </xf>
    <xf numFmtId="0" fontId="11" fillId="0" borderId="24" xfId="0" applyFont="1" applyBorder="1" applyAlignment="1" applyProtection="1">
      <protection locked="0"/>
    </xf>
    <xf numFmtId="0" fontId="0" fillId="0" borderId="0" xfId="0" applyBorder="1" applyAlignment="1" applyProtection="1">
      <protection locked="0"/>
    </xf>
    <xf numFmtId="0" fontId="0" fillId="0" borderId="11" xfId="0" applyBorder="1" applyAlignment="1" applyProtection="1">
      <protection locked="0"/>
    </xf>
    <xf numFmtId="0" fontId="0" fillId="0" borderId="27" xfId="0" applyBorder="1" applyAlignment="1" applyProtection="1">
      <protection locked="0"/>
    </xf>
    <xf numFmtId="0" fontId="0" fillId="0" borderId="0" xfId="0" applyAlignment="1" applyProtection="1">
      <protection locked="0"/>
    </xf>
    <xf numFmtId="0" fontId="0" fillId="0" borderId="25" xfId="0" applyBorder="1" applyAlignment="1" applyProtection="1">
      <protection locked="0"/>
    </xf>
    <xf numFmtId="0" fontId="11" fillId="0" borderId="28" xfId="0" applyFont="1" applyBorder="1" applyAlignment="1" applyProtection="1">
      <protection locked="0"/>
    </xf>
    <xf numFmtId="0" fontId="0" fillId="0" borderId="1" xfId="0" applyBorder="1" applyAlignment="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topLeftCell="A6" zoomScaleNormal="100" workbookViewId="0">
      <selection activeCell="C14" sqref="C14"/>
    </sheetView>
  </sheetViews>
  <sheetFormatPr defaultColWidth="9" defaultRowHeight="12.75" x14ac:dyDescent="0.2"/>
  <cols>
    <col min="1" max="1" width="10.7109375" style="35" customWidth="1"/>
    <col min="2" max="2" width="0.5703125" style="35" hidden="1" customWidth="1"/>
    <col min="3" max="3" width="28.42578125" style="35" customWidth="1"/>
    <col min="4" max="4" width="9.7109375" style="35" customWidth="1"/>
    <col min="5" max="5" width="10.5703125" style="35" bestFit="1" customWidth="1"/>
    <col min="6" max="11" width="9.7109375" style="35" customWidth="1"/>
    <col min="12" max="12" width="9" style="35"/>
    <col min="13" max="13" width="9.42578125" style="35" customWidth="1"/>
    <col min="14" max="14" width="74.28515625" style="35" customWidth="1"/>
    <col min="15" max="16384" width="9" style="35"/>
  </cols>
  <sheetData>
    <row r="1" spans="1:14" ht="13.5" customHeight="1" thickBot="1" x14ac:dyDescent="0.25">
      <c r="A1" s="1" t="s">
        <v>21</v>
      </c>
      <c r="B1" s="1"/>
      <c r="C1" s="1"/>
      <c r="D1" s="1"/>
      <c r="E1" s="1"/>
      <c r="F1" s="1"/>
      <c r="G1" s="1"/>
      <c r="H1" s="1"/>
      <c r="I1" s="1" t="s">
        <v>13</v>
      </c>
      <c r="J1" s="1"/>
      <c r="K1" s="1"/>
    </row>
    <row r="2" spans="1:14" ht="13.5" thickBot="1" x14ac:dyDescent="0.25">
      <c r="A2" s="36"/>
      <c r="B2" s="36"/>
      <c r="C2" s="36"/>
      <c r="D2" s="37"/>
      <c r="E2" s="37"/>
      <c r="F2" s="38"/>
      <c r="G2" s="38"/>
      <c r="H2" s="38"/>
      <c r="I2" s="38"/>
      <c r="J2" s="39"/>
      <c r="K2" s="39"/>
    </row>
    <row r="3" spans="1:14" ht="18.75" thickBot="1" x14ac:dyDescent="0.3">
      <c r="A3" s="40" t="s">
        <v>32</v>
      </c>
      <c r="B3" s="32"/>
      <c r="C3" s="41"/>
      <c r="D3" s="42"/>
      <c r="E3" s="73">
        <v>44378</v>
      </c>
      <c r="F3" s="42"/>
      <c r="G3" s="42"/>
      <c r="H3" s="42"/>
      <c r="I3" s="42"/>
      <c r="J3" s="75" t="s">
        <v>42</v>
      </c>
      <c r="K3" s="42"/>
      <c r="M3" s="74"/>
      <c r="N3" s="43"/>
    </row>
    <row r="4" spans="1:14" x14ac:dyDescent="0.2">
      <c r="A4" s="32"/>
      <c r="B4" s="32"/>
      <c r="C4" s="32"/>
      <c r="H4" s="69"/>
      <c r="I4" s="66"/>
      <c r="J4" s="69"/>
      <c r="N4" s="43"/>
    </row>
    <row r="5" spans="1:14" ht="15" x14ac:dyDescent="0.25">
      <c r="A5" s="44" t="s">
        <v>16</v>
      </c>
      <c r="B5" s="2"/>
      <c r="C5" s="78"/>
      <c r="D5" s="78"/>
      <c r="E5" s="78"/>
      <c r="F5" s="78"/>
      <c r="G5" s="78"/>
      <c r="H5" s="77" t="s">
        <v>22</v>
      </c>
      <c r="I5" s="77"/>
      <c r="J5" s="70" t="s">
        <v>28</v>
      </c>
      <c r="K5" s="69"/>
    </row>
    <row r="7" spans="1:14" x14ac:dyDescent="0.2">
      <c r="A7" s="45" t="s">
        <v>17</v>
      </c>
      <c r="B7" s="45"/>
      <c r="C7" s="2"/>
      <c r="D7" s="2"/>
      <c r="E7" s="2"/>
      <c r="F7" s="2"/>
      <c r="G7" s="2"/>
      <c r="H7" s="2"/>
      <c r="J7" s="45" t="s">
        <v>2</v>
      </c>
      <c r="K7" s="46"/>
    </row>
    <row r="8" spans="1:14" x14ac:dyDescent="0.2">
      <c r="A8" s="47" t="s">
        <v>0</v>
      </c>
      <c r="B8" s="3"/>
      <c r="C8" s="3"/>
      <c r="D8" s="48" t="s">
        <v>18</v>
      </c>
      <c r="E8" s="5">
        <v>5080</v>
      </c>
      <c r="F8" s="5"/>
      <c r="G8" s="5"/>
      <c r="H8" s="49"/>
      <c r="I8" s="32"/>
      <c r="J8" s="32" t="s">
        <v>3</v>
      </c>
      <c r="K8" s="30">
        <f>MIN(A13:A26)</f>
        <v>0</v>
      </c>
      <c r="L8" s="50"/>
    </row>
    <row r="9" spans="1:14" x14ac:dyDescent="0.2">
      <c r="A9" s="35" t="s">
        <v>19</v>
      </c>
      <c r="B9" s="4"/>
      <c r="C9" s="31"/>
      <c r="D9" s="48" t="s">
        <v>1</v>
      </c>
      <c r="E9" s="6"/>
      <c r="F9" s="6"/>
      <c r="G9" s="6"/>
      <c r="H9" s="51"/>
      <c r="I9" s="32"/>
      <c r="J9" s="32" t="s">
        <v>4</v>
      </c>
      <c r="K9" s="30">
        <f>MAX(A13:A26)</f>
        <v>0</v>
      </c>
      <c r="L9" s="50"/>
    </row>
    <row r="10" spans="1:14" x14ac:dyDescent="0.2">
      <c r="A10" s="47" t="s">
        <v>35</v>
      </c>
      <c r="B10" s="4"/>
      <c r="C10" s="4"/>
      <c r="D10" s="48" t="s">
        <v>20</v>
      </c>
      <c r="E10" s="6"/>
      <c r="F10" s="6"/>
      <c r="G10" s="6"/>
      <c r="H10" s="51"/>
      <c r="I10" s="32"/>
      <c r="J10" s="32"/>
    </row>
    <row r="11" spans="1:14" x14ac:dyDescent="0.2">
      <c r="A11" s="47" t="s">
        <v>33</v>
      </c>
      <c r="B11" s="32"/>
      <c r="C11" s="32"/>
      <c r="D11" s="32"/>
      <c r="E11" s="32"/>
      <c r="F11" s="32"/>
      <c r="G11" s="32"/>
      <c r="H11" s="32"/>
      <c r="I11" s="32"/>
      <c r="J11" s="32"/>
      <c r="K11" s="32"/>
    </row>
    <row r="12" spans="1:14" s="34" customFormat="1" x14ac:dyDescent="0.2">
      <c r="A12" s="52" t="s">
        <v>5</v>
      </c>
      <c r="B12" s="53"/>
      <c r="C12" s="54" t="s">
        <v>6</v>
      </c>
      <c r="D12" s="52" t="s">
        <v>15</v>
      </c>
      <c r="E12" s="52" t="s">
        <v>7</v>
      </c>
      <c r="F12" s="52" t="str">
        <f>IF(J5="USD","Miles","Kms")</f>
        <v>Miles</v>
      </c>
      <c r="G12" s="52" t="s">
        <v>23</v>
      </c>
      <c r="H12" s="54" t="s">
        <v>29</v>
      </c>
      <c r="I12" s="52" t="s">
        <v>8</v>
      </c>
      <c r="J12" s="52" t="s">
        <v>14</v>
      </c>
      <c r="K12" s="55" t="s">
        <v>9</v>
      </c>
      <c r="N12" s="56"/>
    </row>
    <row r="13" spans="1:14" x14ac:dyDescent="0.2">
      <c r="A13" s="7"/>
      <c r="B13" s="20"/>
      <c r="C13" s="9"/>
      <c r="D13" s="10"/>
      <c r="E13" s="10"/>
      <c r="F13" s="21"/>
      <c r="G13" s="23">
        <f>ROUND(+F13*(IF($J$5="USD",$E$32,$F$33)),2)</f>
        <v>0</v>
      </c>
      <c r="H13" s="11"/>
      <c r="I13" s="10"/>
      <c r="J13" s="10"/>
      <c r="K13" s="24">
        <f>ROUND(+D13+E13+G13+H13+I13+J13, 2)</f>
        <v>0</v>
      </c>
      <c r="N13" s="57"/>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58"/>
      <c r="D27" s="27">
        <f t="shared" ref="D27:J27" si="2">SUM(D13:D26)</f>
        <v>0</v>
      </c>
      <c r="E27" s="27">
        <f t="shared" si="2"/>
        <v>0</v>
      </c>
      <c r="F27" s="27"/>
      <c r="G27" s="27">
        <f t="shared" si="2"/>
        <v>0</v>
      </c>
      <c r="H27" s="28">
        <f t="shared" si="2"/>
        <v>0</v>
      </c>
      <c r="I27" s="27">
        <f t="shared" si="2"/>
        <v>0</v>
      </c>
      <c r="J27" s="27">
        <f t="shared" si="2"/>
        <v>0</v>
      </c>
      <c r="K27" s="64"/>
    </row>
    <row r="28" spans="1:13" x14ac:dyDescent="0.2">
      <c r="J28" s="59" t="s">
        <v>10</v>
      </c>
      <c r="K28" s="25">
        <f>SUM(K13:K26)</f>
        <v>0</v>
      </c>
    </row>
    <row r="29" spans="1:13" x14ac:dyDescent="0.2">
      <c r="A29" s="35" t="s">
        <v>34</v>
      </c>
      <c r="J29" s="60" t="s">
        <v>11</v>
      </c>
      <c r="K29" s="65"/>
    </row>
    <row r="30" spans="1:13" x14ac:dyDescent="0.2">
      <c r="J30" s="60" t="s">
        <v>9</v>
      </c>
      <c r="K30" s="26">
        <f>(K28-K29)</f>
        <v>0</v>
      </c>
    </row>
    <row r="31" spans="1:13" ht="13.5" thickBot="1" x14ac:dyDescent="0.25">
      <c r="A31" s="79" t="s">
        <v>12</v>
      </c>
      <c r="B31" s="80"/>
      <c r="C31" s="79" t="s">
        <v>41</v>
      </c>
      <c r="D31" s="81"/>
      <c r="E31" s="72" t="s">
        <v>28</v>
      </c>
      <c r="F31" s="72" t="s">
        <v>36</v>
      </c>
      <c r="M31" s="74"/>
    </row>
    <row r="32" spans="1:13" x14ac:dyDescent="0.2">
      <c r="A32" s="84"/>
      <c r="B32" s="85"/>
      <c r="C32" s="88" t="s">
        <v>37</v>
      </c>
      <c r="D32" s="84"/>
      <c r="E32" s="71">
        <v>0.56000000000000005</v>
      </c>
      <c r="F32" s="35">
        <v>0.95</v>
      </c>
      <c r="M32" s="74"/>
    </row>
    <row r="33" spans="1:13" x14ac:dyDescent="0.2">
      <c r="A33" s="86"/>
      <c r="B33" s="87"/>
      <c r="C33" s="82" t="s">
        <v>38</v>
      </c>
      <c r="D33" s="86"/>
      <c r="E33" s="29">
        <v>0.35</v>
      </c>
      <c r="F33" s="35">
        <v>0.59</v>
      </c>
      <c r="M33" s="74"/>
    </row>
    <row r="34" spans="1:13" x14ac:dyDescent="0.2">
      <c r="A34" s="83"/>
      <c r="B34" s="87"/>
      <c r="C34" s="82" t="s">
        <v>39</v>
      </c>
      <c r="D34" s="83"/>
      <c r="E34">
        <v>0.80645160999999999</v>
      </c>
      <c r="F34" s="61" t="s">
        <v>26</v>
      </c>
      <c r="G34" s="33">
        <v>1</v>
      </c>
      <c r="H34" s="62" t="s">
        <v>24</v>
      </c>
      <c r="I34" s="67">
        <f>ROUND(G34*E34,2)</f>
        <v>0.81</v>
      </c>
      <c r="J34" s="32"/>
      <c r="K34" s="32"/>
      <c r="M34" s="74"/>
    </row>
    <row r="35" spans="1:13" x14ac:dyDescent="0.2">
      <c r="A35" s="83"/>
      <c r="B35" s="87"/>
      <c r="C35" s="82" t="s">
        <v>40</v>
      </c>
      <c r="D35" s="83"/>
      <c r="E35">
        <v>1.24</v>
      </c>
      <c r="F35" s="61" t="s">
        <v>25</v>
      </c>
      <c r="G35" s="33">
        <v>1</v>
      </c>
      <c r="H35" s="62" t="s">
        <v>27</v>
      </c>
      <c r="I35" s="67">
        <f>ROUND(G35*E35,2)</f>
        <v>1.24</v>
      </c>
      <c r="J35" s="32"/>
      <c r="K35" s="32"/>
      <c r="M35" s="74"/>
    </row>
    <row r="36" spans="1:13" ht="9.75" customHeight="1" thickBot="1" x14ac:dyDescent="0.25">
      <c r="A36" s="89"/>
      <c r="B36" s="89"/>
      <c r="C36" s="89"/>
      <c r="D36" s="89"/>
      <c r="E36" s="63"/>
      <c r="F36" s="63"/>
      <c r="G36" s="63"/>
      <c r="H36" s="63"/>
      <c r="I36" s="68"/>
      <c r="J36" s="63"/>
      <c r="K36" s="63"/>
    </row>
    <row r="38" spans="1:13" x14ac:dyDescent="0.2">
      <c r="A38" s="76" t="s">
        <v>30</v>
      </c>
      <c r="B38" s="76"/>
      <c r="C38" s="76"/>
      <c r="D38" s="76"/>
      <c r="E38" s="76"/>
      <c r="F38" s="76"/>
      <c r="G38" s="76"/>
      <c r="H38" s="76"/>
      <c r="I38" s="76"/>
      <c r="J38" s="76"/>
      <c r="K38" s="76"/>
    </row>
    <row r="39" spans="1:13" x14ac:dyDescent="0.2">
      <c r="A39" s="76" t="s">
        <v>31</v>
      </c>
      <c r="B39" s="76"/>
      <c r="C39" s="76"/>
      <c r="D39" s="76"/>
      <c r="E39" s="76"/>
      <c r="F39" s="76"/>
      <c r="G39" s="76"/>
      <c r="H39" s="76"/>
      <c r="I39" s="76"/>
      <c r="J39" s="76"/>
      <c r="K39" s="76"/>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Gary Bowe</cp:lastModifiedBy>
  <cp:lastPrinted>2016-11-10T00:25:15Z</cp:lastPrinted>
  <dcterms:created xsi:type="dcterms:W3CDTF">2000-10-27T00:30:29Z</dcterms:created>
  <dcterms:modified xsi:type="dcterms:W3CDTF">2021-07-06T20:14:31Z</dcterms:modified>
</cp:coreProperties>
</file>