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Gary Bowe\Documents\Rotary District\2020-2021\Forms\"/>
    </mc:Choice>
  </mc:AlternateContent>
  <xr:revisionPtr revIDLastSave="0" documentId="8_{73A242F0-ED47-4082-85B7-3D68E573A60E}" xr6:coauthVersionLast="47" xr6:coauthVersionMax="47" xr10:uidLastSave="{00000000-0000-0000-0000-000000000000}"/>
  <bookViews>
    <workbookView xWindow="3450" yWindow="2670" windowWidth="21600" windowHeight="11325"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I35" i="1"/>
  <c r="I34" i="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indexed="81"/>
            <rFont val="Tahoma"/>
            <family val="2"/>
          </rPr>
          <t>Period will be calculated automatically from the  dates in the 'Date' column below.</t>
        </r>
      </text>
    </comment>
    <comment ref="D12" authorId="1" shapeId="0" xr:uid="{00000000-0006-0000-0000-000002000000}">
      <text>
        <r>
          <rPr>
            <b/>
            <sz val="8"/>
            <color indexed="81"/>
            <rFont val="Tahoma"/>
            <family val="2"/>
          </rPr>
          <t>Hotel or any other accommodation expenses</t>
        </r>
        <r>
          <rPr>
            <sz val="8"/>
            <color indexed="81"/>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<sst xmlns="http://schemas.openxmlformats.org/spreadsheetml/2006/main" count="45" uniqueCount="43">
  <si>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</si>
  <si>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</si>
  <si>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</si>
  <si>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</si>
  <si>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</si>
  <si>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</si>
  <si>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</si>
  <si>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</si>
  <si>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</si>
  <si>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</si>
  <si>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</si>
  <si>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</si>
  <si>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</si>
  <si>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</si>
  <si>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</si>
  <si>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</si>
  <si>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</si>
  <si>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</si>
  <si>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</si>
  <si>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</si>
  <si>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</si>
  <si>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</si>
  <si>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</si>
  <si>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</si>
  <si>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to  US:</t>
  </si>
  <si>
    <t xml:space="preserve">  Chg US:</t>
  </si>
  <si>
    <t xml:space="preserve">  Chg CAN:</t>
  </si>
  <si>
    <t>to CAN:</t>
  </si>
  <si>
    <t>USD</t>
  </si>
  <si>
    <t>Meals ***</t>
  </si>
  <si>
    <t>*** Meals expense: claim actual amount up to a maximum of $10 for breakfast, $20 for lunch, $30 for dinner. Receipts not required.</t>
  </si>
  <si>
    <t>Example: if actual breakfast is $7.30 then claim $7.30, if actual is $12.50 then claim $10.00</t>
  </si>
  <si>
    <t>Reimbursement Report</t>
  </si>
  <si>
    <t>Zip/postal code</t>
  </si>
  <si>
    <t>AG's please indicate area in 'Purpose' line above.</t>
  </si>
  <si>
    <t>City, State</t>
  </si>
  <si>
    <t>CAN</t>
  </si>
  <si>
    <t>Rates per mile</t>
  </si>
  <si>
    <t xml:space="preserve">Rate per km </t>
  </si>
  <si>
    <t>Conversion rate CAN to USD</t>
  </si>
  <si>
    <t xml:space="preserve">Conversion rate USD to CAN </t>
  </si>
  <si>
    <t>RI Reimb rates for May 2019</t>
  </si>
  <si>
    <t>Form Rev 6/2/21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</si>
</sst>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Red]&quot;$&quot;#,##0.00"/>
    <numFmt numFmtId="166" formatCode="[$$-409]#,##0.00;[Red][$$-409]#,##0.00"/>
    <numFmt numFmtId="167" formatCode="#,##0.00;[Red]#,##0.00"/>
    <numFmt numFmtId="168" formatCode="_-* #,##0.000_-;\-* #,##0.000_-;_-* &quot;-&quot;??_-;_-@_-"/>
  </numFmts>
  <fonts count="13"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sz val="8"/>
      <color indexed="81"/>
      <name val="Tahoma"/>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10" fillId="0" borderId="0" applyFont="0" applyFill="0" applyBorder="0" applyAlignment="0" applyProtection="0"/>
  </cellStyleXfs>
  <cellXfs count="90">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Alignment="1" applyProtection="1">
      <protection locked="0"/>
    </xf>
    <xf numFmtId="49" fontId="0" fillId="0" borderId="14" xfId="0" applyNumberFormat="1"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5" fontId="0" fillId="0" borderId="20" xfId="0" applyNumberFormat="1"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165" fontId="0" fillId="0" borderId="20" xfId="0" applyNumberFormat="1" applyBorder="1" applyAlignment="1" applyProtection="1">
      <protection locked="0"/>
    </xf>
    <xf numFmtId="165" fontId="0" fillId="0" borderId="21" xfId="0" applyNumberFormat="1" applyBorder="1" applyAlignment="1" applyProtection="1">
      <protection locked="0"/>
    </xf>
    <xf numFmtId="0" fontId="0" fillId="0" borderId="4" xfId="0" applyBorder="1" applyAlignment="1" applyProtection="1">
      <protection locked="0"/>
    </xf>
    <xf numFmtId="165" fontId="0" fillId="0" borderId="4" xfId="0" applyNumberFormat="1" applyBorder="1" applyAlignment="1" applyProtection="1">
      <protection locked="0"/>
    </xf>
    <xf numFmtId="166" fontId="0" fillId="0" borderId="4" xfId="0" applyNumberFormat="1" applyBorder="1" applyAlignment="1" applyProtection="1">
      <protection locked="0"/>
    </xf>
    <xf numFmtId="15" fontId="0" fillId="0" borderId="22" xfId="0" applyNumberFormat="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165" fontId="0" fillId="0" borderId="22" xfId="0" applyNumberFormat="1" applyBorder="1" applyAlignment="1" applyProtection="1">
      <protection locked="0"/>
    </xf>
    <xf numFmtId="165" fontId="0" fillId="0" borderId="23" xfId="0" applyNumberFormat="1" applyBorder="1" applyAlignment="1" applyProtection="1">
      <protection locked="0"/>
    </xf>
    <xf numFmtId="0" fontId="1" fillId="0" borderId="20" xfId="0" applyFont="1" applyBorder="1" applyAlignment="1" applyProtection="1">
      <alignment horizontal="center"/>
      <protection locked="0"/>
    </xf>
    <xf numFmtId="167" fontId="0" fillId="0" borderId="20" xfId="0" applyNumberFormat="1" applyBorder="1" applyAlignment="1" applyProtection="1">
      <protection locked="0"/>
    </xf>
    <xf numFmtId="167" fontId="0" fillId="0" borderId="22" xfId="0" applyNumberFormat="1" applyBorder="1" applyAlignment="1" applyProtection="1">
      <protection locked="0"/>
    </xf>
    <xf numFmtId="165" fontId="0" fillId="0" borderId="20" xfId="0" applyNumberFormat="1" applyBorder="1" applyAlignment="1" applyProtection="1"/>
    <xf numFmtId="4" fontId="0" fillId="3" borderId="17" xfId="0" applyNumberFormat="1" applyFill="1" applyBorder="1" applyAlignment="1" applyProtection="1"/>
    <xf numFmtId="4" fontId="0" fillId="3" borderId="18" xfId="0" applyNumberFormat="1" applyFill="1" applyBorder="1" applyProtection="1"/>
    <xf numFmtId="4" fontId="1" fillId="3" borderId="7" xfId="0" applyNumberFormat="1" applyFont="1" applyFill="1" applyBorder="1" applyProtection="1"/>
    <xf numFmtId="4" fontId="0" fillId="3" borderId="7" xfId="0" applyNumberFormat="1" applyFill="1" applyBorder="1" applyProtection="1"/>
    <xf numFmtId="4" fontId="0" fillId="3" borderId="9" xfId="0" applyNumberFormat="1" applyFill="1" applyBorder="1" applyAlignment="1" applyProtection="1"/>
    <xf numFmtId="164" fontId="0" fillId="0" borderId="0" xfId="1" applyFont="1" applyProtection="1"/>
    <xf numFmtId="15" fontId="0" fillId="3" borderId="0" xfId="0" applyNumberFormat="1" applyFill="1" applyBorder="1" applyAlignment="1" applyProtection="1"/>
    <xf numFmtId="49" fontId="0" fillId="0" borderId="15" xfId="0" applyNumberFormat="1" applyBorder="1" applyAlignment="1" applyProtection="1">
      <protection locked="0"/>
    </xf>
    <xf numFmtId="0" fontId="0" fillId="0" borderId="0" xfId="0" applyBorder="1" applyProtection="1">
      <protection locked="0"/>
    </xf>
    <xf numFmtId="164" fontId="0" fillId="5" borderId="0" xfId="1" applyFont="1" applyFill="1" applyBorder="1" applyProtection="1">
      <protection locked="0"/>
    </xf>
    <xf numFmtId="0" fontId="0" fillId="0" borderId="0" xfId="0" applyAlignment="1" applyProtection="1">
      <protection locked="0"/>
    </xf>
    <xf numFmtId="0" fontId="0" fillId="0" borderId="0" xfId="0"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2" fillId="0" borderId="0" xfId="0" applyFont="1" applyBorder="1" applyProtection="1">
      <protection locked="0"/>
    </xf>
    <xf numFmtId="0" fontId="0" fillId="0" borderId="3" xfId="0" applyBorder="1" applyProtection="1">
      <protection locked="0"/>
    </xf>
    <xf numFmtId="0" fontId="0" fillId="2" borderId="2" xfId="0" applyFill="1" applyBorder="1" applyProtection="1">
      <protection locked="0"/>
    </xf>
    <xf numFmtId="0" fontId="9" fillId="0" borderId="0" xfId="0" applyFont="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12" xfId="0"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14" fontId="0" fillId="0" borderId="0" xfId="0" applyNumberFormat="1" applyBorder="1" applyAlignment="1" applyProtection="1">
      <protection locked="0"/>
    </xf>
    <xf numFmtId="0" fontId="0" fillId="0" borderId="6" xfId="0" applyBorder="1" applyProtection="1">
      <protection locked="0"/>
    </xf>
    <xf numFmtId="0" fontId="5" fillId="0" borderId="7" xfId="0" applyFont="1" applyFill="1" applyBorder="1" applyAlignment="1" applyProtection="1">
      <protection locked="0"/>
    </xf>
    <xf numFmtId="0" fontId="5" fillId="0" borderId="7" xfId="0" applyFont="1" applyBorder="1" applyAlignment="1" applyProtection="1">
      <protection locked="0"/>
    </xf>
    <xf numFmtId="0" fontId="5" fillId="0" borderId="9" xfId="0" applyFont="1" applyBorder="1" applyAlignment="1" applyProtection="1">
      <protection locked="0"/>
    </xf>
    <xf numFmtId="0" fontId="5" fillId="0" borderId="8" xfId="0" applyFont="1" applyFill="1" applyBorder="1" applyAlignment="1" applyProtection="1">
      <protection locked="0"/>
    </xf>
    <xf numFmtId="0" fontId="5"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Protection="1">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Border="1" applyAlignment="1" applyProtection="1">
      <alignment horizontal="right"/>
      <protection locked="0"/>
    </xf>
    <xf numFmtId="0" fontId="0" fillId="5" borderId="0" xfId="0" applyFill="1" applyBorder="1" applyProtection="1">
      <protection locked="0"/>
    </xf>
    <xf numFmtId="0" fontId="0" fillId="0" borderId="1" xfId="0" applyBorder="1" applyProtection="1">
      <protection locked="0"/>
    </xf>
    <xf numFmtId="4" fontId="4" fillId="4" borderId="7" xfId="0" applyNumberFormat="1" applyFont="1" applyFill="1" applyBorder="1" applyProtection="1"/>
    <xf numFmtId="4" fontId="0" fillId="0" borderId="20" xfId="0" applyNumberFormat="1" applyBorder="1" applyProtection="1"/>
    <xf numFmtId="0" fontId="0" fillId="0" borderId="0" xfId="0" applyBorder="1" applyProtection="1"/>
    <xf numFmtId="164" fontId="0" fillId="5" borderId="0" xfId="1" applyFont="1" applyFill="1" applyBorder="1" applyProtection="1"/>
    <xf numFmtId="164" fontId="0" fillId="0" borderId="1" xfId="1" applyFont="1" applyBorder="1" applyProtection="1"/>
    <xf numFmtId="0" fontId="0" fillId="0" borderId="0" xfId="0" applyProtection="1"/>
    <xf numFmtId="0" fontId="12" fillId="0" borderId="0" xfId="0" applyFont="1" applyProtection="1">
      <protection locked="0"/>
    </xf>
    <xf numFmtId="168" fontId="0" fillId="0" borderId="0" xfId="1" applyNumberFormat="1" applyFont="1" applyProtection="1"/>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10" fillId="2" borderId="2" xfId="0" applyFont="1" applyFill="1" applyBorder="1" applyProtection="1">
      <protection locked="0"/>
    </xf>
    <xf numFmtId="0" fontId="3" fillId="0" borderId="0" xfId="0" applyFont="1" applyFill="1" applyAlignment="1" applyProtection="1">
      <alignment horizontal="center" wrapText="1"/>
      <protection locked="0"/>
    </xf>
    <xf numFmtId="0" fontId="12" fillId="0" borderId="0" xfId="0" applyFont="1" applyBorder="1" applyAlignment="1" applyProtection="1">
      <alignment horizontal="center"/>
    </xf>
    <xf numFmtId="0" fontId="0" fillId="0" borderId="5" xfId="0" applyBorder="1" applyAlignment="1" applyProtection="1">
      <alignment horizontal="center"/>
      <protection locked="0"/>
    </xf>
    <xf numFmtId="0" fontId="1" fillId="0" borderId="2" xfId="0" applyFont="1" applyBorder="1" applyAlignment="1" applyProtection="1">
      <protection locked="0"/>
    </xf>
    <xf numFmtId="0" fontId="0" fillId="0" borderId="26" xfId="0" applyBorder="1" applyAlignment="1" applyProtection="1">
      <protection locked="0"/>
    </xf>
    <xf numFmtId="0" fontId="0" fillId="0" borderId="2" xfId="0" applyBorder="1" applyAlignment="1" applyProtection="1">
      <protection locked="0"/>
    </xf>
    <xf numFmtId="0" fontId="11" fillId="0" borderId="24" xfId="0" applyFont="1" applyBorder="1" applyAlignment="1" applyProtection="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27" xfId="0" applyBorder="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0" fontId="11" fillId="0" borderId="28" xfId="0" applyFont="1" applyBorder="1" applyAlignment="1" applyProtection="1">
      <protection locked="0"/>
    </xf>
    <xf numFmtId="0" fontId="0" fillId="0" borderId="1" xfId="0" applyBorder="1" applyAlignment="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zoomScaleNormal="100" workbookViewId="0">
      <selection activeCell="F35" sqref="F35"/>
    </sheetView>
  </sheetViews>
  <sheetFormatPr defaultColWidth="9" defaultRowHeight="12.75" x14ac:dyDescent="0.2"/>
  <cols>
    <col min="1" max="1" width="10.7109375" style="35" customWidth="1"/>
    <col min="2" max="2" width="0.5703125" style="35" hidden="1" customWidth="1"/>
    <col min="3" max="3" width="28.42578125" style="35" customWidth="1"/>
    <col min="4" max="4" width="9.7109375" style="35" customWidth="1"/>
    <col min="5" max="5" width="10.5703125" style="35" bestFit="1" customWidth="1"/>
    <col min="6" max="11" width="9.7109375" style="35" customWidth="1"/>
    <col min="12" max="12" width="9" style="35"/>
    <col min="13" max="13" width="9.42578125" style="35" customWidth="1"/>
    <col min="14" max="14" width="74.28515625" style="35" customWidth="1"/>
    <col min="15" max="16384" width="9" style="35"/>
  </cols>
  <sheetData>
    <row r="1" spans="1:14" ht="13.5" customHeight="1" thickBot="1" x14ac:dyDescent="0.25">
      <c r="A1" s="1" t="s">
        <v>21</v>
      </c>
      <c r="B1" s="1"/>
      <c r="C1" s="1"/>
      <c r="D1" s="1"/>
      <c r="E1" s="1"/>
      <c r="F1" s="1"/>
      <c r="G1" s="1"/>
      <c r="H1" s="1"/>
      <c r="I1" s="1" t="s">
        <v>13</v>
      </c>
      <c r="J1" s="1"/>
      <c r="K1" s="1"/>
    </row>
    <row r="2" spans="1:14" ht="13.5" thickBot="1" x14ac:dyDescent="0.25">
      <c r="A2" s="36"/>
      <c r="B2" s="36"/>
      <c r="C2" s="36"/>
      <c r="D2" s="37"/>
      <c r="E2" s="37"/>
      <c r="F2" s="38"/>
      <c r="G2" s="38"/>
      <c r="H2" s="38"/>
      <c r="I2" s="38"/>
      <c r="J2" s="39"/>
      <c r="K2" s="39"/>
    </row>
    <row r="3" spans="1:14" ht="18.75" thickBot="1" x14ac:dyDescent="0.3">
      <c r="A3" s="40" t="s">
        <v>32</v>
      </c>
      <c r="B3" s="32"/>
      <c r="C3" s="41"/>
      <c r="D3" s="42"/>
      <c r="E3" s="73">
        <v>44348</v>
      </c>
      <c r="F3" s="42"/>
      <c r="G3" s="42"/>
      <c r="H3" s="42"/>
      <c r="I3" s="42"/>
      <c r="J3" s="75" t="s">
        <v>42</v>
      </c>
      <c r="K3" s="42"/>
      <c r="M3" s="74"/>
      <c r="N3" s="43"/>
    </row>
    <row r="4" spans="1:14" x14ac:dyDescent="0.2">
      <c r="A4" s="32"/>
      <c r="B4" s="32"/>
      <c r="C4" s="32"/>
      <c r="H4" s="69"/>
      <c r="I4" s="66"/>
      <c r="J4" s="69"/>
      <c r="N4" s="43"/>
    </row>
    <row r="5" spans="1:14" ht="15" x14ac:dyDescent="0.25">
      <c r="A5" s="44" t="s">
        <v>16</v>
      </c>
      <c r="B5" s="2"/>
      <c r="C5" s="78"/>
      <c r="D5" s="78"/>
      <c r="E5" s="78"/>
      <c r="F5" s="78"/>
      <c r="G5" s="78"/>
      <c r="H5" s="77" t="s">
        <v>22</v>
      </c>
      <c r="I5" s="77"/>
      <c r="J5" s="70" t="s">
        <v>28</v>
      </c>
      <c r="K5" s="69"/>
    </row>
    <row r="7" spans="1:14" x14ac:dyDescent="0.2">
      <c r="A7" s="45" t="s">
        <v>17</v>
      </c>
      <c r="B7" s="45"/>
      <c r="C7" s="2"/>
      <c r="D7" s="2"/>
      <c r="E7" s="2"/>
      <c r="F7" s="2"/>
      <c r="G7" s="2"/>
      <c r="H7" s="2"/>
      <c r="J7" s="45" t="s">
        <v>2</v>
      </c>
      <c r="K7" s="46"/>
    </row>
    <row r="8" spans="1:14" x14ac:dyDescent="0.2">
      <c r="A8" s="47" t="s">
        <v>0</v>
      </c>
      <c r="B8" s="3"/>
      <c r="C8" s="3"/>
      <c r="D8" s="48" t="s">
        <v>18</v>
      </c>
      <c r="E8" s="5">
        <v>5080</v>
      </c>
      <c r="F8" s="5"/>
      <c r="G8" s="5"/>
      <c r="H8" s="49"/>
      <c r="I8" s="32"/>
      <c r="J8" s="32" t="s">
        <v>3</v>
      </c>
      <c r="K8" s="30">
        <f>MIN(A13:A26)</f>
        <v>0</v>
      </c>
      <c r="L8" s="50"/>
    </row>
    <row r="9" spans="1:14" x14ac:dyDescent="0.2">
      <c r="A9" s="35" t="s">
        <v>19</v>
      </c>
      <c r="B9" s="4"/>
      <c r="C9" s="31"/>
      <c r="D9" s="48" t="s">
        <v>1</v>
      </c>
      <c r="E9" s="6"/>
      <c r="F9" s="6"/>
      <c r="G9" s="6"/>
      <c r="H9" s="51"/>
      <c r="I9" s="32"/>
      <c r="J9" s="32" t="s">
        <v>4</v>
      </c>
      <c r="K9" s="30">
        <f>MAX(A13:A26)</f>
        <v>0</v>
      </c>
      <c r="L9" s="50"/>
    </row>
    <row r="10" spans="1:14" x14ac:dyDescent="0.2">
      <c r="A10" s="47" t="s">
        <v>35</v>
      </c>
      <c r="B10" s="4"/>
      <c r="C10" s="4"/>
      <c r="D10" s="48" t="s">
        <v>20</v>
      </c>
      <c r="E10" s="6"/>
      <c r="F10" s="6"/>
      <c r="G10" s="6"/>
      <c r="H10" s="51"/>
      <c r="I10" s="32"/>
      <c r="J10" s="32"/>
    </row>
    <row r="11" spans="1:14" x14ac:dyDescent="0.2">
      <c r="A11" s="47" t="s">
        <v>33</v>
      </c>
      <c r="B11" s="32"/>
      <c r="C11" s="32"/>
      <c r="D11" s="32"/>
      <c r="E11" s="32"/>
      <c r="F11" s="32"/>
      <c r="G11" s="32"/>
      <c r="H11" s="32"/>
      <c r="I11" s="32"/>
      <c r="J11" s="32"/>
      <c r="K11" s="32"/>
    </row>
    <row r="12" spans="1:14" s="34" customFormat="1" x14ac:dyDescent="0.2">
      <c r="A12" s="52" t="s">
        <v>5</v>
      </c>
      <c r="B12" s="53"/>
      <c r="C12" s="54" t="s">
        <v>6</v>
      </c>
      <c r="D12" s="52" t="s">
        <v>15</v>
      </c>
      <c r="E12" s="52" t="s">
        <v>7</v>
      </c>
      <c r="F12" s="52" t="str">
        <f>IF(J5="USD","Miles","Kms")</f>
        <v>Miles</v>
      </c>
      <c r="G12" s="52" t="s">
        <v>23</v>
      </c>
      <c r="H12" s="54" t="s">
        <v>29</v>
      </c>
      <c r="I12" s="52" t="s">
        <v>8</v>
      </c>
      <c r="J12" s="52" t="s">
        <v>14</v>
      </c>
      <c r="K12" s="55" t="s">
        <v>9</v>
      </c>
      <c r="N12" s="56"/>
    </row>
    <row r="13" spans="1:14" x14ac:dyDescent="0.2">
      <c r="A13" s="7"/>
      <c r="B13" s="20"/>
      <c r="C13" s="9"/>
      <c r="D13" s="10"/>
      <c r="E13" s="10"/>
      <c r="F13" s="21"/>
      <c r="G13" s="23">
        <f>ROUND(+F13*(IF($J$5="USD",$E$32,$F$33)),2)</f>
        <v>0</v>
      </c>
      <c r="H13" s="11"/>
      <c r="I13" s="10"/>
      <c r="J13" s="10"/>
      <c r="K13" s="24">
        <f>ROUND(+D13+E13+G13+H13+I13+J13, 2)</f>
        <v>0</v>
      </c>
      <c r="N13" s="57"/>
    </row>
    <row r="14" spans="1:14" x14ac:dyDescent="0.2">
      <c r="A14" s="7"/>
      <c r="B14" s="20"/>
      <c r="C14" s="12"/>
      <c r="D14" s="10"/>
      <c r="E14" s="10"/>
      <c r="F14" s="21"/>
      <c r="G14" s="23">
        <f t="shared" ref="G14:G26" si="0">ROUND(+F14*(IF($J$5="USD",$E$32,$F$33)),2)</f>
        <v>0</v>
      </c>
      <c r="H14" s="13"/>
      <c r="I14" s="10"/>
      <c r="J14" s="10"/>
      <c r="K14" s="24">
        <f>ROUND(+D14+E14+G14+H14+I14+J14, 2)</f>
        <v>0</v>
      </c>
    </row>
    <row r="15" spans="1:14" x14ac:dyDescent="0.2">
      <c r="A15" s="7"/>
      <c r="B15" s="8"/>
      <c r="C15" s="12"/>
      <c r="D15" s="10"/>
      <c r="E15" s="10"/>
      <c r="F15" s="21"/>
      <c r="G15" s="23">
        <f t="shared" si="0"/>
        <v>0</v>
      </c>
      <c r="H15" s="13"/>
      <c r="I15" s="10"/>
      <c r="J15" s="10"/>
      <c r="K15" s="24">
        <f t="shared" ref="K15:K26" si="1">ROUND(+D15+E15+G15+H15+I15+J15, 2)</f>
        <v>0</v>
      </c>
    </row>
    <row r="16" spans="1:14" x14ac:dyDescent="0.2">
      <c r="A16" s="7"/>
      <c r="B16" s="8"/>
      <c r="C16" s="12"/>
      <c r="D16" s="10"/>
      <c r="E16" s="10"/>
      <c r="F16" s="21"/>
      <c r="G16" s="23">
        <f t="shared" si="0"/>
        <v>0</v>
      </c>
      <c r="H16" s="14"/>
      <c r="I16" s="10"/>
      <c r="J16" s="10"/>
      <c r="K16" s="24">
        <f t="shared" si="1"/>
        <v>0</v>
      </c>
    </row>
    <row r="17" spans="1:13" x14ac:dyDescent="0.2">
      <c r="A17" s="7"/>
      <c r="B17" s="8"/>
      <c r="C17" s="12"/>
      <c r="D17" s="10"/>
      <c r="E17" s="10"/>
      <c r="F17" s="21"/>
      <c r="G17" s="23">
        <f t="shared" si="0"/>
        <v>0</v>
      </c>
      <c r="H17" s="14"/>
      <c r="I17" s="10"/>
      <c r="J17" s="10"/>
      <c r="K17" s="24">
        <f t="shared" si="1"/>
        <v>0</v>
      </c>
    </row>
    <row r="18" spans="1:13" x14ac:dyDescent="0.2">
      <c r="A18" s="7"/>
      <c r="B18" s="8"/>
      <c r="C18" s="12"/>
      <c r="D18" s="10"/>
      <c r="E18" s="10"/>
      <c r="F18" s="21"/>
      <c r="G18" s="23">
        <f t="shared" si="0"/>
        <v>0</v>
      </c>
      <c r="H18" s="13"/>
      <c r="I18" s="10"/>
      <c r="J18" s="10"/>
      <c r="K18" s="24">
        <f t="shared" si="1"/>
        <v>0</v>
      </c>
    </row>
    <row r="19" spans="1:13" x14ac:dyDescent="0.2">
      <c r="A19" s="7"/>
      <c r="B19" s="8"/>
      <c r="C19" s="12"/>
      <c r="D19" s="10"/>
      <c r="E19" s="10"/>
      <c r="F19" s="21"/>
      <c r="G19" s="23">
        <f t="shared" si="0"/>
        <v>0</v>
      </c>
      <c r="H19" s="13"/>
      <c r="I19" s="10"/>
      <c r="J19" s="10"/>
      <c r="K19" s="24">
        <f t="shared" si="1"/>
        <v>0</v>
      </c>
    </row>
    <row r="20" spans="1:13" x14ac:dyDescent="0.2">
      <c r="A20" s="7"/>
      <c r="B20" s="8"/>
      <c r="C20" s="12"/>
      <c r="D20" s="10"/>
      <c r="E20" s="10"/>
      <c r="F20" s="21"/>
      <c r="G20" s="23">
        <f t="shared" si="0"/>
        <v>0</v>
      </c>
      <c r="H20" s="13"/>
      <c r="I20" s="10"/>
      <c r="J20" s="10"/>
      <c r="K20" s="24">
        <f t="shared" si="1"/>
        <v>0</v>
      </c>
    </row>
    <row r="21" spans="1:13" x14ac:dyDescent="0.2">
      <c r="A21" s="7"/>
      <c r="B21" s="8"/>
      <c r="C21" s="12"/>
      <c r="D21" s="10"/>
      <c r="E21" s="10"/>
      <c r="F21" s="21"/>
      <c r="G21" s="23">
        <f t="shared" si="0"/>
        <v>0</v>
      </c>
      <c r="H21" s="13"/>
      <c r="I21" s="10"/>
      <c r="J21" s="10"/>
      <c r="K21" s="24">
        <f t="shared" si="1"/>
        <v>0</v>
      </c>
    </row>
    <row r="22" spans="1:13" x14ac:dyDescent="0.2">
      <c r="A22" s="7"/>
      <c r="B22" s="8"/>
      <c r="C22" s="12"/>
      <c r="D22" s="10"/>
      <c r="E22" s="10"/>
      <c r="F22" s="21"/>
      <c r="G22" s="23">
        <f t="shared" si="0"/>
        <v>0</v>
      </c>
      <c r="H22" s="13"/>
      <c r="I22" s="10"/>
      <c r="J22" s="10"/>
      <c r="K22" s="24">
        <f t="shared" si="1"/>
        <v>0</v>
      </c>
    </row>
    <row r="23" spans="1:13" x14ac:dyDescent="0.2">
      <c r="A23" s="7"/>
      <c r="B23" s="8"/>
      <c r="C23" s="12"/>
      <c r="D23" s="10"/>
      <c r="E23" s="10"/>
      <c r="F23" s="21"/>
      <c r="G23" s="23">
        <f t="shared" si="0"/>
        <v>0</v>
      </c>
      <c r="H23" s="13"/>
      <c r="I23" s="10"/>
      <c r="J23" s="10"/>
      <c r="K23" s="24">
        <f t="shared" si="1"/>
        <v>0</v>
      </c>
    </row>
    <row r="24" spans="1:13" x14ac:dyDescent="0.2">
      <c r="A24" s="7"/>
      <c r="B24" s="8"/>
      <c r="C24" s="12"/>
      <c r="D24" s="10"/>
      <c r="E24" s="10"/>
      <c r="F24" s="21"/>
      <c r="G24" s="23">
        <f t="shared" si="0"/>
        <v>0</v>
      </c>
      <c r="H24" s="13"/>
      <c r="I24" s="10"/>
      <c r="J24" s="10"/>
      <c r="K24" s="24">
        <f t="shared" si="1"/>
        <v>0</v>
      </c>
    </row>
    <row r="25" spans="1:13" x14ac:dyDescent="0.2">
      <c r="A25" s="7"/>
      <c r="B25" s="8"/>
      <c r="C25" s="12"/>
      <c r="D25" s="10"/>
      <c r="E25" s="10"/>
      <c r="F25" s="21"/>
      <c r="G25" s="23">
        <f t="shared" si="0"/>
        <v>0</v>
      </c>
      <c r="H25" s="13"/>
      <c r="I25" s="10"/>
      <c r="J25" s="10"/>
      <c r="K25" s="24">
        <f t="shared" si="1"/>
        <v>0</v>
      </c>
    </row>
    <row r="26" spans="1:13" x14ac:dyDescent="0.2">
      <c r="A26" s="15"/>
      <c r="B26" s="16"/>
      <c r="C26" s="17"/>
      <c r="D26" s="18"/>
      <c r="E26" s="18"/>
      <c r="F26" s="22"/>
      <c r="G26" s="23">
        <f t="shared" si="0"/>
        <v>0</v>
      </c>
      <c r="H26" s="19"/>
      <c r="I26" s="18"/>
      <c r="J26" s="18"/>
      <c r="K26" s="24">
        <f t="shared" si="1"/>
        <v>0</v>
      </c>
    </row>
    <row r="27" spans="1:13" x14ac:dyDescent="0.2">
      <c r="A27" s="58"/>
      <c r="D27" s="27">
        <f t="shared" ref="D27:J27" si="2">SUM(D13:D26)</f>
        <v>0</v>
      </c>
      <c r="E27" s="27">
        <f t="shared" si="2"/>
        <v>0</v>
      </c>
      <c r="F27" s="27"/>
      <c r="G27" s="27">
        <f t="shared" si="2"/>
        <v>0</v>
      </c>
      <c r="H27" s="28">
        <f t="shared" si="2"/>
        <v>0</v>
      </c>
      <c r="I27" s="27">
        <f t="shared" si="2"/>
        <v>0</v>
      </c>
      <c r="J27" s="27">
        <f t="shared" si="2"/>
        <v>0</v>
      </c>
      <c r="K27" s="64"/>
    </row>
    <row r="28" spans="1:13" x14ac:dyDescent="0.2">
      <c r="J28" s="59" t="s">
        <v>10</v>
      </c>
      <c r="K28" s="25">
        <f>SUM(K13:K26)</f>
        <v>0</v>
      </c>
    </row>
    <row r="29" spans="1:13" x14ac:dyDescent="0.2">
      <c r="A29" s="35" t="s">
        <v>34</v>
      </c>
      <c r="J29" s="60" t="s">
        <v>11</v>
      </c>
      <c r="K29" s="65"/>
    </row>
    <row r="30" spans="1:13" x14ac:dyDescent="0.2">
      <c r="J30" s="60" t="s">
        <v>9</v>
      </c>
      <c r="K30" s="26">
        <f>(K28-K29)</f>
        <v>0</v>
      </c>
    </row>
    <row r="31" spans="1:13" ht="13.5" thickBot="1" x14ac:dyDescent="0.25">
      <c r="A31" s="79" t="s">
        <v>12</v>
      </c>
      <c r="B31" s="80"/>
      <c r="C31" s="79" t="s">
        <v>41</v>
      </c>
      <c r="D31" s="81"/>
      <c r="E31" s="72" t="s">
        <v>28</v>
      </c>
      <c r="F31" s="72" t="s">
        <v>36</v>
      </c>
      <c r="M31" s="74"/>
    </row>
    <row r="32" spans="1:13" x14ac:dyDescent="0.2">
      <c r="A32" s="84"/>
      <c r="B32" s="85"/>
      <c r="C32" s="88" t="s">
        <v>37</v>
      </c>
      <c r="D32" s="84"/>
      <c r="E32" s="71">
        <v>0.56000000000000005</v>
      </c>
      <c r="F32" s="35">
        <v>0.95</v>
      </c>
      <c r="M32" s="74"/>
    </row>
    <row r="33" spans="1:13" x14ac:dyDescent="0.2">
      <c r="A33" s="86"/>
      <c r="B33" s="87"/>
      <c r="C33" s="82" t="s">
        <v>38</v>
      </c>
      <c r="D33" s="86"/>
      <c r="E33" s="29">
        <v>0.35</v>
      </c>
      <c r="F33" s="35">
        <v>0.59</v>
      </c>
      <c r="M33" s="74"/>
    </row>
    <row r="34" spans="1:13" x14ac:dyDescent="0.2">
      <c r="A34" s="83"/>
      <c r="B34" s="87"/>
      <c r="C34" s="82" t="s">
        <v>39</v>
      </c>
      <c r="D34" s="83"/>
      <c r="E34">
        <v>0.82644627999999998</v>
      </c>
      <c r="F34" s="61" t="s">
        <v>26</v>
      </c>
      <c r="G34" s="33">
        <v>1</v>
      </c>
      <c r="H34" s="62" t="s">
        <v>24</v>
      </c>
      <c r="I34" s="67">
        <f>ROUND(G34*E34,2)</f>
        <v>0.83</v>
      </c>
      <c r="J34" s="32"/>
      <c r="K34" s="32"/>
      <c r="M34" s="74"/>
    </row>
    <row r="35" spans="1:13" x14ac:dyDescent="0.2">
      <c r="A35" s="83"/>
      <c r="B35" s="87"/>
      <c r="C35" s="82" t="s">
        <v>40</v>
      </c>
      <c r="D35" s="83"/>
      <c r="E35">
        <v>1.21</v>
      </c>
      <c r="F35" s="61" t="s">
        <v>25</v>
      </c>
      <c r="G35" s="33">
        <v>1</v>
      </c>
      <c r="H35" s="62" t="s">
        <v>27</v>
      </c>
      <c r="I35" s="67">
        <f>ROUND(G35*E35,2)</f>
        <v>1.21</v>
      </c>
      <c r="J35" s="32"/>
      <c r="K35" s="32"/>
      <c r="M35" s="74"/>
    </row>
    <row r="36" spans="1:13" ht="9.75" customHeight="1" thickBot="1" x14ac:dyDescent="0.25">
      <c r="A36" s="89"/>
      <c r="B36" s="89"/>
      <c r="C36" s="89"/>
      <c r="D36" s="89"/>
      <c r="E36" s="63"/>
      <c r="F36" s="63"/>
      <c r="G36" s="63"/>
      <c r="H36" s="63"/>
      <c r="I36" s="68"/>
      <c r="J36" s="63"/>
      <c r="K36" s="63"/>
    </row>
    <row r="38" spans="1:13" x14ac:dyDescent="0.2">
      <c r="A38" s="76" t="s">
        <v>30</v>
      </c>
      <c r="B38" s="76"/>
      <c r="C38" s="76"/>
      <c r="D38" s="76"/>
      <c r="E38" s="76"/>
      <c r="F38" s="76"/>
      <c r="G38" s="76"/>
      <c r="H38" s="76"/>
      <c r="I38" s="76"/>
      <c r="J38" s="76"/>
      <c r="K38" s="76"/>
    </row>
    <row r="39" spans="1:13" x14ac:dyDescent="0.2">
      <c r="A39" s="76" t="s">
        <v>31</v>
      </c>
      <c r="B39" s="76"/>
      <c r="C39" s="76"/>
      <c r="D39" s="76"/>
      <c r="E39" s="76"/>
      <c r="F39" s="76"/>
      <c r="G39" s="76"/>
      <c r="H39" s="76"/>
      <c r="I39" s="76"/>
      <c r="J39" s="76"/>
      <c r="K39" s="76"/>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2.75" x14ac:dyDescent="0.2"/>
  <cols>
    <col min="1" max="1" width="27.8554687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Gary Bowe</cp:lastModifiedBy>
  <cp:lastPrinted>2016-11-10T00:25:15Z</cp:lastPrinted>
  <dcterms:created xsi:type="dcterms:W3CDTF">2000-10-27T00:30:29Z</dcterms:created>
  <dcterms:modified xsi:type="dcterms:W3CDTF">2021-06-02T21:44:27Z</dcterms:modified>
</cp:coreProperties>
</file>