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otary5630-my.sharepoint.com/personal/admin_rotary5360_ca/Documents/Accounting &amp; Audit/"/>
    </mc:Choice>
  </mc:AlternateContent>
  <xr:revisionPtr revIDLastSave="1092" documentId="8_{501C0493-2F1D-4B09-A231-9B909FF8C1C0}" xr6:coauthVersionLast="47" xr6:coauthVersionMax="47" xr10:uidLastSave="{847C693D-992A-4621-88BF-0ED443108311}"/>
  <bookViews>
    <workbookView xWindow="1920" yWindow="720" windowWidth="19296" windowHeight="12240" tabRatio="699" activeTab="1" xr2:uid="{00000000-000D-0000-FFFF-FFFF00000000}"/>
  </bookViews>
  <sheets>
    <sheet name="HOW TO USE THESE FORMS" sheetId="5" r:id="rId1"/>
    <sheet name="PAYMENT Requisition" sheetId="2" r:id="rId2"/>
    <sheet name="Direct Deposit" sheetId="4" r:id="rId3"/>
    <sheet name="Event Planning Worksheet" sheetId="7" r:id="rId4"/>
  </sheets>
  <definedNames>
    <definedName name="_xlnm.Print_Area" localSheetId="2">'Direct Deposit'!$A$1:$K$36</definedName>
    <definedName name="_xlnm.Print_Area" localSheetId="1">'PAYMENT Requisition'!$A$1:$N$47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2" l="1"/>
  <c r="H17" i="2"/>
  <c r="H18" i="2"/>
  <c r="H19" i="2"/>
  <c r="H20" i="2"/>
  <c r="H27" i="2"/>
  <c r="H26" i="2"/>
  <c r="H25" i="2"/>
  <c r="H24" i="2"/>
  <c r="H23" i="2"/>
  <c r="H22" i="2"/>
  <c r="H21" i="2"/>
  <c r="E23" i="7"/>
  <c r="D23" i="7"/>
  <c r="E32" i="7"/>
  <c r="D32" i="7"/>
  <c r="E43" i="7"/>
  <c r="D43" i="7"/>
  <c r="E52" i="7"/>
  <c r="D52" i="7"/>
  <c r="E59" i="7"/>
  <c r="D59" i="7"/>
  <c r="E65" i="7"/>
  <c r="D65" i="7"/>
  <c r="E72" i="7"/>
  <c r="D72" i="7"/>
  <c r="E82" i="7"/>
  <c r="D82" i="7"/>
  <c r="E89" i="7"/>
  <c r="D89" i="7"/>
  <c r="E101" i="7"/>
  <c r="D101" i="7"/>
  <c r="E108" i="7"/>
  <c r="D108" i="7"/>
  <c r="E119" i="7"/>
  <c r="D119" i="7"/>
  <c r="E130" i="7"/>
  <c r="D130" i="7"/>
  <c r="E140" i="7"/>
  <c r="D140" i="7"/>
  <c r="E147" i="7"/>
  <c r="D147" i="7"/>
  <c r="E154" i="7"/>
  <c r="D154" i="7"/>
  <c r="E160" i="7"/>
  <c r="D160" i="7"/>
  <c r="F160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60" i="7"/>
  <c r="F61" i="7"/>
  <c r="F62" i="7"/>
  <c r="F63" i="7"/>
  <c r="F64" i="7"/>
  <c r="F65" i="7"/>
  <c r="F66" i="7"/>
  <c r="F67" i="7"/>
  <c r="F68" i="7"/>
  <c r="F69" i="7"/>
  <c r="F70" i="7"/>
  <c r="F71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8" i="7"/>
  <c r="F149" i="7"/>
  <c r="F150" i="7"/>
  <c r="F151" i="7"/>
  <c r="F152" i="7"/>
  <c r="F153" i="7"/>
  <c r="F155" i="7"/>
  <c r="F156" i="7"/>
  <c r="F157" i="7"/>
  <c r="F158" i="7"/>
  <c r="F159" i="7"/>
  <c r="F154" i="7"/>
  <c r="F72" i="7"/>
  <c r="F147" i="7"/>
  <c r="E7" i="7"/>
  <c r="F59" i="7"/>
  <c r="D7" i="7"/>
  <c r="F7" i="7"/>
  <c r="H28" i="2" l="1"/>
</calcChain>
</file>

<file path=xl/sharedStrings.xml><?xml version="1.0" encoding="utf-8"?>
<sst xmlns="http://schemas.openxmlformats.org/spreadsheetml/2006/main" count="535" uniqueCount="377">
  <si>
    <t xml:space="preserve">Date: </t>
  </si>
  <si>
    <t>Committee:</t>
  </si>
  <si>
    <t>Title:</t>
  </si>
  <si>
    <t>Requested by:</t>
  </si>
  <si>
    <t>Address:</t>
  </si>
  <si>
    <t>City:</t>
  </si>
  <si>
    <t xml:space="preserve">Email: </t>
  </si>
  <si>
    <t>Description</t>
  </si>
  <si>
    <t>$ Amt</t>
  </si>
  <si>
    <t>Account Name</t>
  </si>
  <si>
    <t>Project</t>
  </si>
  <si>
    <t>Name:</t>
  </si>
  <si>
    <t xml:space="preserve">    Position:</t>
  </si>
  <si>
    <t>Signature:</t>
  </si>
  <si>
    <t>Rotary International District 5360 Inc.</t>
  </si>
  <si>
    <t>Office Use Only:</t>
  </si>
  <si>
    <t>District Administrator</t>
  </si>
  <si>
    <t>Invoice #:</t>
  </si>
  <si>
    <t>District Governance Expenses</t>
  </si>
  <si>
    <t>5020</t>
  </si>
  <si>
    <t>5025</t>
  </si>
  <si>
    <t>5030</t>
  </si>
  <si>
    <t>5050</t>
  </si>
  <si>
    <t>5120</t>
  </si>
  <si>
    <t>5130</t>
  </si>
  <si>
    <t>5140</t>
  </si>
  <si>
    <t>District Committees</t>
  </si>
  <si>
    <t>5310</t>
  </si>
  <si>
    <t>5320</t>
  </si>
  <si>
    <t>5330</t>
  </si>
  <si>
    <t>5340</t>
  </si>
  <si>
    <t>District Foundation</t>
  </si>
  <si>
    <t>5350</t>
  </si>
  <si>
    <t>District Grants</t>
  </si>
  <si>
    <t>5355</t>
  </si>
  <si>
    <t>5356</t>
  </si>
  <si>
    <t>5357</t>
  </si>
  <si>
    <t>5358</t>
  </si>
  <si>
    <t>5365</t>
  </si>
  <si>
    <t>5370</t>
  </si>
  <si>
    <t>5375</t>
  </si>
  <si>
    <t>District Conference Expenses</t>
  </si>
  <si>
    <t>5510</t>
  </si>
  <si>
    <t>5610</t>
  </si>
  <si>
    <t>District Awards</t>
  </si>
  <si>
    <t>5620</t>
  </si>
  <si>
    <t>Chart of Accounts</t>
  </si>
  <si>
    <t>Friendship Exchange</t>
  </si>
  <si>
    <t>Expense Code</t>
  </si>
  <si>
    <t>Journal #:</t>
  </si>
  <si>
    <t>DisCon Exp: Facility &amp; Hotel</t>
  </si>
  <si>
    <t>DisCon Exp: Fin&amp;CC Fees</t>
  </si>
  <si>
    <t>DisCon Exp: House of Friendship</t>
  </si>
  <si>
    <t>DisCon Exp: Program</t>
  </si>
  <si>
    <t>DisCon Exp: Registration</t>
  </si>
  <si>
    <t>DisCon Exp: Sponsor</t>
  </si>
  <si>
    <t>DisCon Exp: Youth Program</t>
  </si>
  <si>
    <t>DisCon Rev: Registrations</t>
  </si>
  <si>
    <t>DisCon Rev: Sponsorship/Donations</t>
  </si>
  <si>
    <t>DisCon Rev: Youth Programs</t>
  </si>
  <si>
    <t>DD-MMM-YY</t>
  </si>
  <si>
    <t>5100</t>
  </si>
  <si>
    <t>Public Relations</t>
  </si>
  <si>
    <t>Grants Cmte: General Expenses</t>
  </si>
  <si>
    <t>Grants Cmte: Travel</t>
  </si>
  <si>
    <t>5359</t>
  </si>
  <si>
    <t>Rotary District 5360</t>
  </si>
  <si>
    <t>Operating</t>
  </si>
  <si>
    <t>Grants</t>
  </si>
  <si>
    <t>District Office Address:</t>
  </si>
  <si>
    <t>PAYING ACCOUNT REQUIRED</t>
  </si>
  <si>
    <t>Total Claim:</t>
  </si>
  <si>
    <t>Phone:</t>
  </si>
  <si>
    <t>Submit requests for Different Paying Account on Separate Requisitions.</t>
  </si>
  <si>
    <t>Invoices &amp; Receipts must be attached with multiple items on one expense Claim. Supplier Invoices under $500 should be expensed by committee member.</t>
  </si>
  <si>
    <t>Position:</t>
  </si>
  <si>
    <t>Office Expenses (less than $1,000)</t>
  </si>
  <si>
    <t>District Governor Stream</t>
  </si>
  <si>
    <t>District Governor Stream Initiatives</t>
  </si>
  <si>
    <t>APPROVAL OF REQUISITION</t>
  </si>
  <si>
    <t>Committee Expenses (less than $1,000)</t>
  </si>
  <si>
    <t>Expense Approved by committee/sub-comittee chair or vice-chair:</t>
  </si>
  <si>
    <t>Committee/Sub-Committee Chair or Vice-Chair</t>
  </si>
  <si>
    <t>Expenses Over $1,000.00 Approved by Board member or 2nd committee member :</t>
  </si>
  <si>
    <t>Signature/s must be applied BEFORE submitting payment request to District Administrator.</t>
  </si>
  <si>
    <t>Zone Conf: DG,DGE,DGN</t>
  </si>
  <si>
    <t>Grants: Project</t>
  </si>
  <si>
    <t>Grants: SCH</t>
  </si>
  <si>
    <t>Grants: Youth</t>
  </si>
  <si>
    <t>PAYEE:</t>
  </si>
  <si>
    <t>BANK INFO MUST BE ON FILE</t>
  </si>
  <si>
    <t>Home Club:</t>
  </si>
  <si>
    <t xml:space="preserve">PAYMENT OPTION AND </t>
  </si>
  <si>
    <t>PAYMENT OPTION</t>
  </si>
  <si>
    <t>Ch# or EFT#:</t>
  </si>
  <si>
    <t>Expenses over $1,000 require two approval Signatures as noted below</t>
  </si>
  <si>
    <t>COMPLETE FORM VIA COMPUTER TO ENSURE LEGIBILITY</t>
  </si>
  <si>
    <t>5373</t>
  </si>
  <si>
    <t>Submit one claim per email.</t>
  </si>
  <si>
    <t>Signatory/ies confirms District budget contains unexpended allocated funds AND applicable codes are applied.</t>
  </si>
  <si>
    <t>CODES MUST BE ENTERED - Scroll down for Colour Coded Selections</t>
  </si>
  <si>
    <t>ADMIN@ROTARY5360.CA</t>
  </si>
  <si>
    <t>PDF both receipts and this completed and signed form.</t>
  </si>
  <si>
    <t>Calgary, AB   T3J 5C8</t>
  </si>
  <si>
    <t>PHOTOS or JPG NOT ACCEPTED</t>
  </si>
  <si>
    <t>KM PER TRIP</t>
  </si>
  <si>
    <t>3688 - 48 Avenue NE</t>
  </si>
  <si>
    <t>Rotary 5360 is initiating Direct Deposit for expenses and vendor payments and requires this form be completed and returned.</t>
  </si>
  <si>
    <t>Please complete the following information yourself or by your Financial Institution:</t>
  </si>
  <si>
    <t>Payee Name:</t>
  </si>
  <si>
    <t>Phone Number:</t>
  </si>
  <si>
    <t>Bank Name:</t>
  </si>
  <si>
    <t>Bank Address:</t>
  </si>
  <si>
    <t>By signing below, I hereby request payments be directly deposited into the account indicted above.</t>
  </si>
  <si>
    <t xml:space="preserve">Authorized Signature: </t>
  </si>
  <si>
    <t>(Required for Joint Accounts)</t>
  </si>
  <si>
    <r>
      <t xml:space="preserve">Rotary International District 5360 Inc. </t>
    </r>
    <r>
      <rPr>
        <sz val="10"/>
        <color theme="1"/>
        <rFont val="Arial"/>
        <family val="2"/>
      </rPr>
      <t>is taking steps to become more efficient, provide better</t>
    </r>
  </si>
  <si>
    <t>service to volunteers and vendors and be environmentally responsible by using less paper and resources.</t>
  </si>
  <si>
    <t>Using this method, payment times could be +/- 7 days whereas traditional cheque payments range</t>
  </si>
  <si>
    <t xml:space="preserve"> up to 30+ days plus postal delivery time. Email the completed form to Admin@Rotary5360.ca</t>
  </si>
  <si>
    <t>Scroll down on the cheque requisition page to find current expense and project codes to be used.</t>
  </si>
  <si>
    <t>Photos or .jpg files are not accepted</t>
  </si>
  <si>
    <t>Receipts:</t>
  </si>
  <si>
    <t xml:space="preserve">CODING: </t>
  </si>
  <si>
    <t>This is a very important step and if missed may cause delays in expense reimbursement.</t>
  </si>
  <si>
    <t xml:space="preserve">Save as: </t>
  </si>
  <si>
    <t>Print to PDF:</t>
  </si>
  <si>
    <t>When complete, Select File/Print or use shortcut Ctrl+P and save to your computer as PDF.</t>
  </si>
  <si>
    <t xml:space="preserve">Email to: </t>
  </si>
  <si>
    <t>Admin@Rotary5360.ca</t>
  </si>
  <si>
    <t>Fill in all information via computer to ensure legibility.</t>
  </si>
  <si>
    <t>How to Use PAYMENT Requisition:</t>
  </si>
  <si>
    <t>Overtype Postal Code</t>
  </si>
  <si>
    <t>Approving:</t>
  </si>
  <si>
    <t>SCH</t>
  </si>
  <si>
    <t>PAYING ACCOUNT</t>
  </si>
  <si>
    <t>SUBTOTALS</t>
  </si>
  <si>
    <t>Other</t>
  </si>
  <si>
    <t>Permits</t>
  </si>
  <si>
    <t>Contracts</t>
  </si>
  <si>
    <t>Insurance</t>
  </si>
  <si>
    <t>Logistics</t>
  </si>
  <si>
    <t>Thank You Gifts</t>
  </si>
  <si>
    <t>Complimentary Passes / Tickets</t>
  </si>
  <si>
    <t>Communication</t>
  </si>
  <si>
    <t>Acquisition</t>
  </si>
  <si>
    <t>Sponsors</t>
  </si>
  <si>
    <t>Postage / Shipping</t>
  </si>
  <si>
    <t>Television</t>
  </si>
  <si>
    <t>Radio</t>
  </si>
  <si>
    <t>Outdoor</t>
  </si>
  <si>
    <t>Print</t>
  </si>
  <si>
    <t>Online</t>
  </si>
  <si>
    <t>Advertising</t>
  </si>
  <si>
    <t>Snapchat</t>
  </si>
  <si>
    <t>LinkedIn</t>
  </si>
  <si>
    <t>Google+</t>
  </si>
  <si>
    <t>Instagram</t>
  </si>
  <si>
    <t>Pinterest</t>
  </si>
  <si>
    <t>Facebook</t>
  </si>
  <si>
    <t>Twitter</t>
  </si>
  <si>
    <t>Social Media</t>
  </si>
  <si>
    <t>Printing</t>
  </si>
  <si>
    <t>Design</t>
  </si>
  <si>
    <t>Photography</t>
  </si>
  <si>
    <t>Video Production</t>
  </si>
  <si>
    <t>Surveys</t>
  </si>
  <si>
    <t>Email Marketing</t>
  </si>
  <si>
    <t>Marketing</t>
  </si>
  <si>
    <t>Press Releases</t>
  </si>
  <si>
    <t>Graphics</t>
  </si>
  <si>
    <t>Announcements</t>
  </si>
  <si>
    <t>Event Materials</t>
  </si>
  <si>
    <t>Schedules</t>
  </si>
  <si>
    <t>Maps</t>
  </si>
  <si>
    <t>Flyers</t>
  </si>
  <si>
    <t>Packets</t>
  </si>
  <si>
    <t>Additional Signage</t>
  </si>
  <si>
    <t>Printing / Fabrication</t>
  </si>
  <si>
    <t>Mobile App</t>
  </si>
  <si>
    <t>Communications</t>
  </si>
  <si>
    <t>Signage</t>
  </si>
  <si>
    <t>ID Production</t>
  </si>
  <si>
    <t>Software</t>
  </si>
  <si>
    <t>Registration</t>
  </si>
  <si>
    <t>Giveaways</t>
  </si>
  <si>
    <t>Swag</t>
  </si>
  <si>
    <t>Charging Stations</t>
  </si>
  <si>
    <t>Storage</t>
  </si>
  <si>
    <t>Accommodation</t>
  </si>
  <si>
    <t>Transportation</t>
  </si>
  <si>
    <t>Attendee / Guest Services</t>
  </si>
  <si>
    <t>Per Diem</t>
  </si>
  <si>
    <t>Lodging</t>
  </si>
  <si>
    <t>Flight / Driving</t>
  </si>
  <si>
    <t>Travel</t>
  </si>
  <si>
    <t>Videographer</t>
  </si>
  <si>
    <t>Photographer</t>
  </si>
  <si>
    <t>Event Documentation</t>
  </si>
  <si>
    <t>Additional Rentals</t>
  </si>
  <si>
    <t>Gaming Rentals</t>
  </si>
  <si>
    <t>Music / DJ</t>
  </si>
  <si>
    <t>Additional Entertainment</t>
  </si>
  <si>
    <t>Interpreters</t>
  </si>
  <si>
    <t>Presentation Graphics</t>
  </si>
  <si>
    <t>Performers</t>
  </si>
  <si>
    <t>Speakers</t>
  </si>
  <si>
    <t>Event Programming</t>
  </si>
  <si>
    <t>Takeaway Food / Beverage</t>
  </si>
  <si>
    <t>Additional Coffee Cart</t>
  </si>
  <si>
    <t>Additional Bar Staff</t>
  </si>
  <si>
    <t>Bar</t>
  </si>
  <si>
    <t>Catering Staff</t>
  </si>
  <si>
    <t>Beverage</t>
  </si>
  <si>
    <t>Food</t>
  </si>
  <si>
    <t>Food / Beverage</t>
  </si>
  <si>
    <t>Additional Decorative Items</t>
  </si>
  <si>
    <t>Additional Furniture</t>
  </si>
  <si>
    <t>Lighting</t>
  </si>
  <si>
    <t>Linens</t>
  </si>
  <si>
    <t>Décor</t>
  </si>
  <si>
    <t>Security</t>
  </si>
  <si>
    <t>Venue Tech Support</t>
  </si>
  <si>
    <t>Wi-Fi</t>
  </si>
  <si>
    <t>Venue-Specific Catering</t>
  </si>
  <si>
    <t>Venue-Specific Staff</t>
  </si>
  <si>
    <t>AV Staff</t>
  </si>
  <si>
    <t>AV Equipment</t>
  </si>
  <si>
    <t>Additional Tables / Chairs</t>
  </si>
  <si>
    <t>Equipment Rental</t>
  </si>
  <si>
    <t>Location Rental</t>
  </si>
  <si>
    <t>Venue</t>
  </si>
  <si>
    <t>COMMENTS</t>
  </si>
  <si>
    <t>ACTUAL SUBTOTAL</t>
  </si>
  <si>
    <t>PROJECTED SUBTOTAL</t>
  </si>
  <si>
    <t>CATEGORY</t>
  </si>
  <si>
    <t xml:space="preserve"> LOCATION</t>
  </si>
  <si>
    <t>PROJECTED NUMBER OF ATTENDEES</t>
  </si>
  <si>
    <t>DATE(S)</t>
  </si>
  <si>
    <t>EVENT TITLE</t>
  </si>
  <si>
    <t>EVENT PLANNING WORKSHEET</t>
  </si>
  <si>
    <t>How to UseEvent Planning Worksheet:</t>
  </si>
  <si>
    <t>Input Actual expenses for event.</t>
  </si>
  <si>
    <t>Estimate expenses for upcoming event.</t>
  </si>
  <si>
    <t>Submit Budget vs. Actual with Event Report</t>
  </si>
  <si>
    <t xml:space="preserve">PLEASE NOTE: </t>
  </si>
  <si>
    <t>If entering kms travelled in the KM PER TRIP, the total will automatically calculate in the "$ Amt" cell.</t>
  </si>
  <si>
    <t>Enter each number in separate cells so the Zero values are noted correctly.</t>
  </si>
  <si>
    <t>Lastname, FirstName Banking Information</t>
  </si>
  <si>
    <t>If entering a general expense, overtype the $0.00 amount in the "$ Amt" column.</t>
  </si>
  <si>
    <t>The following instructions are provided to timely process payments for 20+ District Committees, and 60+ committee/sub members.</t>
  </si>
  <si>
    <t>Your cooperation is greatly appreciated and does not go unnoticed.</t>
  </si>
  <si>
    <t>Receipt</t>
  </si>
  <si>
    <t>Attached</t>
  </si>
  <si>
    <t>Or enter an E-signature from a picture file (.png or .jpg). Select Insert/Illustrations/Picture and position in the correct signature box.</t>
  </si>
  <si>
    <t>YYYY-MM-DD Lastname $Amount</t>
  </si>
  <si>
    <t>CHEQUES NOT AVAILABLE</t>
  </si>
  <si>
    <t>E-transfers or email of funds is not permitted as per Rotary District 5360 policy.</t>
  </si>
  <si>
    <t>City/Town, PC:</t>
  </si>
  <si>
    <t>FULL Address:</t>
  </si>
  <si>
    <t>PROVIDE a copy of VOID cheque or Deposit information from your bank.</t>
  </si>
  <si>
    <t>PAYMENT VIA EMAIL TRANSFERS ARE NOT PERMITTED as per Rotary District 5360 Policy.</t>
  </si>
  <si>
    <t>INFORMATION REQUIRED FOR DIRECT DEPOSIT: Type or write legibly</t>
  </si>
  <si>
    <t>DIRECT DEPOSIT</t>
  </si>
  <si>
    <t>Email:</t>
  </si>
  <si>
    <t>For Mileage Claim briefly describe the activity, From-To-Return. Indicate the TOTAL Number of kilometres Per Trip. Effective November 2022 mileage claim is $0.50/km.</t>
  </si>
  <si>
    <t>The District is professionally Audited annually and these items are required as part of their due-diligence review.</t>
  </si>
  <si>
    <r>
      <rPr>
        <b/>
        <sz val="11"/>
        <color theme="1"/>
        <rFont val="Calibri"/>
        <family val="2"/>
      </rPr>
      <t>Do not make up codes or projects</t>
    </r>
    <r>
      <rPr>
        <sz val="11"/>
        <color theme="1"/>
        <rFont val="Calibri"/>
        <family val="2"/>
      </rPr>
      <t>. The codes supplied are the only ones to be used and are for accounting purposes.</t>
    </r>
  </si>
  <si>
    <r>
      <t xml:space="preserve">The expense request </t>
    </r>
    <r>
      <rPr>
        <b/>
        <sz val="11"/>
        <color theme="1"/>
        <rFont val="Calibri"/>
        <family val="2"/>
      </rPr>
      <t>MUST BE SIGNED</t>
    </r>
    <r>
      <rPr>
        <sz val="11"/>
        <color theme="1"/>
        <rFont val="Calibri"/>
        <family val="2"/>
      </rPr>
      <t>. "SignNow" or "DocuSign" Apps are available for all smartphones.</t>
    </r>
  </si>
  <si>
    <r>
      <t xml:space="preserve">The Approver </t>
    </r>
    <r>
      <rPr>
        <b/>
        <sz val="11"/>
        <color theme="1"/>
        <rFont val="Calibri"/>
        <family val="2"/>
      </rPr>
      <t xml:space="preserve">cannot be the same </t>
    </r>
    <r>
      <rPr>
        <sz val="11"/>
        <color theme="1"/>
        <rFont val="Calibri"/>
        <family val="2"/>
      </rPr>
      <t>as the Requestor. Other committee members must be involved and knowledgable about the expenses incurred.</t>
    </r>
  </si>
  <si>
    <t>Save this file to your computer. Input known items and save for successive use rather than completing each item everytime.</t>
  </si>
  <si>
    <t>Overtype any cell noting to overtype.</t>
  </si>
  <si>
    <r>
      <t>Attach receipts to your email submission as PDF.</t>
    </r>
    <r>
      <rPr>
        <i/>
        <sz val="11"/>
        <color theme="1"/>
        <rFont val="Calibri"/>
        <family val="2"/>
      </rPr>
      <t xml:space="preserve"> All smartphones have apps to scan items to PDF.</t>
    </r>
    <r>
      <rPr>
        <sz val="11"/>
        <color theme="1"/>
        <rFont val="Calibri"/>
        <family val="2"/>
      </rPr>
      <t xml:space="preserve"> Become familiar with your tech.</t>
    </r>
  </si>
  <si>
    <t>How to Use Direct Deposit FORM:</t>
  </si>
  <si>
    <t>Fill in all bank information via computer to ensure legibility</t>
  </si>
  <si>
    <t>Direct Deposit is the only method of payment provided by Rotary District 5360.</t>
  </si>
  <si>
    <t>SEE DIRECT DEPOSIT TAB</t>
  </si>
  <si>
    <t>Int Meetings (Other)</t>
  </si>
  <si>
    <t>Int Convention (DG/DGE)</t>
  </si>
  <si>
    <t>Zone Conf: District Leadership</t>
  </si>
  <si>
    <t>Waterton Peace Park (DG)</t>
  </si>
  <si>
    <t>RI Allocation (DG,DGE)</t>
  </si>
  <si>
    <t>Travel: Mileage (Brd,AGs,Cmte Chrs)</t>
  </si>
  <si>
    <t>Travel: Accom (Brd,AGs,Cmte Chrs)</t>
  </si>
  <si>
    <t>Travel: Meals (Brd,AGs,Cmte Chrs)</t>
  </si>
  <si>
    <t>Cmty Partnerships Cmte</t>
  </si>
  <si>
    <t>Indigenous Relations Cmte</t>
  </si>
  <si>
    <t>Learning &amp; Dev: Club/District</t>
  </si>
  <si>
    <t>Membership Cmte</t>
  </si>
  <si>
    <t>Public Relations &amp; Comms</t>
  </si>
  <si>
    <t>Diversity Equity Inclusion Cmte</t>
  </si>
  <si>
    <t>Rotaract Cmte</t>
  </si>
  <si>
    <t>Global Grant Scholarships</t>
  </si>
  <si>
    <t>Move for Polio Cmte</t>
  </si>
  <si>
    <t>VOC &amp; Yth Svc: RYE Cmte</t>
  </si>
  <si>
    <t>VOC &amp; Yth Svc: RYE OB</t>
  </si>
  <si>
    <t>VOC &amp; Yth Svc: RYE IB</t>
  </si>
  <si>
    <t>VOC &amp; Yth Svc: RYE Ortn</t>
  </si>
  <si>
    <t>VOC &amp; Yth Svc: RYE Rotex</t>
  </si>
  <si>
    <t>VOC &amp; Yth Svc: NGSE</t>
  </si>
  <si>
    <t>VOC &amp; Yth Svc: Interact</t>
  </si>
  <si>
    <t>VOC &amp; Yth Svc: RYLA</t>
  </si>
  <si>
    <t>VOC &amp; Yth Svc: RAYEC</t>
  </si>
  <si>
    <t>VOC &amp; Yth Svc: RYPEN</t>
  </si>
  <si>
    <t>Governors Gathering</t>
  </si>
  <si>
    <t>DisCon Exp: Info,AV, Print, Courier</t>
  </si>
  <si>
    <t>DisCon Exp: Misc</t>
  </si>
  <si>
    <t>DisCon Exp: Mktg &amp; Comms</t>
  </si>
  <si>
    <t>DisCon Exp: Reception</t>
  </si>
  <si>
    <t>DisCon Exp: Speakers Gifts</t>
  </si>
  <si>
    <t>Grants Cmte: SCH Cmte</t>
  </si>
  <si>
    <t>Grants Cmte: Trng Mtgs</t>
  </si>
  <si>
    <t>Membership Cmte: Seminars &amp; Programs</t>
  </si>
  <si>
    <t>Membership Cmte: Trvl Exps</t>
  </si>
  <si>
    <t>L&amp;D: Cmte/Trainer</t>
  </si>
  <si>
    <t>L&amp;D: District/Club Ldshp</t>
  </si>
  <si>
    <t>L&amp;D: Strat Plng</t>
  </si>
  <si>
    <t>RYE Projects</t>
  </si>
  <si>
    <t>RYE Admin</t>
  </si>
  <si>
    <t>RYE Cmte Exp: District Travel</t>
  </si>
  <si>
    <t>RYE Cmte Exp: Misc</t>
  </si>
  <si>
    <t>RYE Cmte Exp: Office Supplies</t>
  </si>
  <si>
    <t>RYE Cmte Exp: Promotion</t>
  </si>
  <si>
    <t>RYE IB: District Conference</t>
  </si>
  <si>
    <t>RYE IB: Fundraising</t>
  </si>
  <si>
    <t>RYE IB: Ortn #1</t>
  </si>
  <si>
    <t>RYE IB: Ortn #2</t>
  </si>
  <si>
    <t>RYE IB: Service Projects</t>
  </si>
  <si>
    <t>RYE IB: Special Events</t>
  </si>
  <si>
    <t>RYE OB: 2023-2024 Yr-1</t>
  </si>
  <si>
    <t>RYE OB: BCards/NameTags/Swag</t>
  </si>
  <si>
    <t>RYE OB: Blazers</t>
  </si>
  <si>
    <t>RYE OB: Bond 2023-24</t>
  </si>
  <si>
    <t>RYE OB: Bond 2024-25</t>
  </si>
  <si>
    <t>RYE OB: Bond 2053-26</t>
  </si>
  <si>
    <t>RYE OB: Interview/Slctn</t>
  </si>
  <si>
    <t>RYE OB: Ortn #1</t>
  </si>
  <si>
    <t>RYE OB: Ortn #2</t>
  </si>
  <si>
    <t>RYE OB: Ortn #3</t>
  </si>
  <si>
    <t>RYE Rotex: Re-entry #1 Aug</t>
  </si>
  <si>
    <t>RYE Rotex: Re-entry #2 Nov</t>
  </si>
  <si>
    <t>RYE Rotex: Re-entry #3 Mar</t>
  </si>
  <si>
    <t>RYE Rotex: Special Events</t>
  </si>
  <si>
    <t>RYE: STEP</t>
  </si>
  <si>
    <t>YthSrvc Cmte Exp</t>
  </si>
  <si>
    <t>YthSrvc: ACFW</t>
  </si>
  <si>
    <t>YthSrvc: Interact</t>
  </si>
  <si>
    <t>YthSrvc: RAYEC</t>
  </si>
  <si>
    <t>YthSrvc: RYLA</t>
  </si>
  <si>
    <t>YthSrvc: RYPEN</t>
  </si>
  <si>
    <t>Grants: Travel</t>
  </si>
  <si>
    <t>Grants: VTT</t>
  </si>
  <si>
    <t>YthSrvc: NGSE</t>
  </si>
  <si>
    <t>VOC &amp; Yth Svc: Yth Cmte</t>
  </si>
  <si>
    <t>Special Events</t>
  </si>
  <si>
    <t/>
  </si>
  <si>
    <t>Brd,AGs,Cmte Chrs</t>
  </si>
  <si>
    <t>DG/DGE</t>
  </si>
  <si>
    <t>DG/DGE/DGN</t>
  </si>
  <si>
    <t>DG Club Visits</t>
  </si>
  <si>
    <t>DG Conf Exp</t>
  </si>
  <si>
    <t>DG District Governor</t>
  </si>
  <si>
    <t>DG Office Supplies</t>
  </si>
  <si>
    <t>RYE</t>
  </si>
  <si>
    <t>DG Expenses</t>
  </si>
  <si>
    <t>RYE Cmte Exp: Int Travel</t>
  </si>
  <si>
    <t>RYE Cmte Exp: NAYEN Conf.</t>
  </si>
  <si>
    <t>VOC &amp; Yth Svc: RYE STEP</t>
  </si>
  <si>
    <t>RYE Cmte Exp: Comm/YEAH</t>
  </si>
  <si>
    <t>Requestor:</t>
  </si>
  <si>
    <t>Expenses must be claimed within 60 days of expenditure and within 30 days of June 30, whichever is earlier.</t>
  </si>
  <si>
    <t>The pages are formatted to save to one PDF page.</t>
  </si>
  <si>
    <t>E-Signature:</t>
  </si>
  <si>
    <r>
      <rPr>
        <b/>
        <sz val="11"/>
        <color theme="1"/>
        <rFont val="Century Gothic"/>
        <family val="2"/>
      </rPr>
      <t>↑↓</t>
    </r>
    <r>
      <rPr>
        <b/>
        <i/>
        <sz val="11"/>
        <color theme="1"/>
        <rFont val="Century Gothic"/>
        <family val="2"/>
        <scheme val="minor"/>
      </rPr>
      <t xml:space="preserve"> MUST BE COMPLETED IN FULL for AUDIT PURPOSES</t>
    </r>
  </si>
  <si>
    <t>↓ TYPED NAME REQUIRED FOR AUDIT PURPOSES</t>
  </si>
  <si>
    <t>↓ SIGNATURE, POSITION, DATE REQUIRED FOR AUDIT PURPOSES</t>
  </si>
  <si>
    <t>PAYMENT REQUISITION - V2024-05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</si>
</sst>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\-mmm\-yy;@"/>
    <numFmt numFmtId="165" formatCode="&quot;$&quot;#,##0.00"/>
    <numFmt numFmtId="166" formatCode="[$-1009]d\-mmm\-yy;@"/>
  </numFmts>
  <fonts count="4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u/>
      <sz val="11"/>
      <color theme="1"/>
      <name val="Century Gothic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b/>
      <u/>
      <sz val="11"/>
      <color theme="1"/>
      <name val="Century Gothic"/>
      <family val="2"/>
      <scheme val="minor"/>
    </font>
    <font>
      <b/>
      <sz val="11"/>
      <color rgb="FF000000"/>
      <name val="Century Gothic"/>
      <family val="2"/>
      <scheme val="minor"/>
    </font>
    <font>
      <sz val="11"/>
      <color rgb="FF000000"/>
      <name val="Century Gothic"/>
      <family val="2"/>
      <scheme val="minor"/>
    </font>
    <font>
      <b/>
      <sz val="11"/>
      <color theme="9"/>
      <name val="Century Gothic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name val="Verdana"/>
      <family val="2"/>
    </font>
    <font>
      <b/>
      <sz val="11"/>
      <name val="Century Gothic"/>
      <family val="2"/>
      <scheme val="minor"/>
    </font>
    <font>
      <b/>
      <sz val="11"/>
      <color theme="0"/>
      <name val="Verdana"/>
      <family val="2"/>
    </font>
    <font>
      <b/>
      <u/>
      <sz val="16"/>
      <color theme="0"/>
      <name val="Century Gothic"/>
      <family val="2"/>
      <scheme val="minor"/>
    </font>
    <font>
      <u/>
      <sz val="11"/>
      <color theme="0"/>
      <name val="Calibri"/>
      <family val="2"/>
    </font>
    <font>
      <sz val="12"/>
      <color theme="1"/>
      <name val="Arial"/>
      <family val="2"/>
    </font>
    <font>
      <sz val="10"/>
      <color theme="1"/>
      <name val="Century Gothic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rgb="FF002060"/>
      <name val="Calibri"/>
      <family val="2"/>
    </font>
    <font>
      <sz val="12"/>
      <color theme="1"/>
      <name val="Century Gothic"/>
      <family val="2"/>
      <scheme val="minor"/>
    </font>
    <font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sz val="9"/>
      <color theme="1"/>
      <name val="Century Gothic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1"/>
      <name val="Calibri"/>
      <family val="2"/>
    </font>
    <font>
      <b/>
      <sz val="11"/>
      <color theme="1"/>
      <name val="Century Gothic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1C5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0" xfId="0" applyFont="1" applyBorder="1" applyAlignment="1">
      <alignment horizontal="right"/>
    </xf>
    <xf numFmtId="0" fontId="2" fillId="5" borderId="0" xfId="0" applyFont="1" applyFill="1" applyAlignment="1">
      <alignment vertical="center"/>
    </xf>
    <xf numFmtId="0" fontId="2" fillId="5" borderId="17" xfId="0" applyFont="1" applyFill="1" applyBorder="1" applyAlignment="1">
      <alignment horizontal="right" vertical="center"/>
    </xf>
    <xf numFmtId="0" fontId="2" fillId="5" borderId="18" xfId="0" applyFont="1" applyFill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5" borderId="11" xfId="0" applyFont="1" applyFill="1" applyBorder="1" applyAlignment="1">
      <alignment vertical="center"/>
    </xf>
    <xf numFmtId="0" fontId="2" fillId="6" borderId="17" xfId="0" applyFont="1" applyFill="1" applyBorder="1" applyAlignment="1">
      <alignment horizontal="right" vertical="center"/>
    </xf>
    <xf numFmtId="0" fontId="2" fillId="6" borderId="18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6" borderId="11" xfId="0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right" vertical="center"/>
    </xf>
    <xf numFmtId="0" fontId="4" fillId="7" borderId="17" xfId="0" applyFont="1" applyFill="1" applyBorder="1" applyAlignment="1">
      <alignment horizontal="right" vertical="center"/>
    </xf>
    <xf numFmtId="0" fontId="3" fillId="7" borderId="11" xfId="0" applyFont="1" applyFill="1" applyBorder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2" fillId="8" borderId="11" xfId="0" applyFont="1" applyFill="1" applyBorder="1" applyAlignment="1">
      <alignment vertical="center"/>
    </xf>
    <xf numFmtId="0" fontId="2" fillId="8" borderId="17" xfId="0" applyFont="1" applyFill="1" applyBorder="1" applyAlignment="1">
      <alignment horizontal="right" vertical="center"/>
    </xf>
    <xf numFmtId="0" fontId="2" fillId="8" borderId="18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7" borderId="16" xfId="0" applyFont="1" applyFill="1" applyBorder="1" applyAlignment="1">
      <alignment horizontal="right" vertical="center"/>
    </xf>
    <xf numFmtId="0" fontId="0" fillId="6" borderId="10" xfId="0" applyFill="1" applyBorder="1" applyAlignment="1">
      <alignment horizontal="right" vertical="center"/>
    </xf>
    <xf numFmtId="0" fontId="0" fillId="6" borderId="11" xfId="0" applyFill="1" applyBorder="1" applyAlignment="1">
      <alignment horizontal="right" vertical="center"/>
    </xf>
    <xf numFmtId="0" fontId="0" fillId="6" borderId="14" xfId="0" applyFill="1" applyBorder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>
      <alignment horizontal="right" vertical="center"/>
    </xf>
    <xf numFmtId="0" fontId="0" fillId="6" borderId="17" xfId="0" applyFill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/>
    <xf numFmtId="0" fontId="0" fillId="7" borderId="0" xfId="0" applyFill="1" applyAlignment="1">
      <alignment horizontal="right" vertical="center"/>
    </xf>
    <xf numFmtId="0" fontId="0" fillId="0" borderId="22" xfId="0" applyBorder="1" applyAlignment="1">
      <alignment horizontal="left" vertical="center" indent="1"/>
    </xf>
    <xf numFmtId="0" fontId="0" fillId="0" borderId="23" xfId="0" applyBorder="1"/>
    <xf numFmtId="0" fontId="0" fillId="0" borderId="11" xfId="0" applyBorder="1" applyAlignment="1">
      <alignment horizontal="left" indent="1"/>
    </xf>
    <xf numFmtId="0" fontId="0" fillId="0" borderId="0" xfId="0" applyAlignment="1">
      <alignment vertical="center"/>
    </xf>
    <xf numFmtId="164" fontId="0" fillId="0" borderId="7" xfId="0" applyNumberFormat="1" applyBorder="1" applyAlignment="1">
      <alignment horizontal="left" vertical="center"/>
    </xf>
    <xf numFmtId="3" fontId="0" fillId="0" borderId="7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left" vertical="center"/>
    </xf>
    <xf numFmtId="0" fontId="0" fillId="0" borderId="15" xfId="0" applyBorder="1"/>
    <xf numFmtId="0" fontId="0" fillId="0" borderId="13" xfId="0" applyBorder="1" applyAlignment="1">
      <alignment horizontal="right"/>
    </xf>
    <xf numFmtId="0" fontId="0" fillId="0" borderId="17" xfId="0" applyBorder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6" borderId="24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2" fillId="6" borderId="0" xfId="0" applyFont="1" applyFill="1" applyAlignment="1">
      <alignment horizontal="right" vertical="center"/>
    </xf>
    <xf numFmtId="0" fontId="0" fillId="7" borderId="24" xfId="0" applyFill="1" applyBorder="1" applyAlignment="1">
      <alignment horizontal="left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right" vertical="center"/>
    </xf>
    <xf numFmtId="0" fontId="2" fillId="7" borderId="17" xfId="0" applyFont="1" applyFill="1" applyBorder="1" applyAlignment="1">
      <alignment horizontal="right" vertical="center"/>
    </xf>
    <xf numFmtId="0" fontId="0" fillId="0" borderId="12" xfId="0" applyBorder="1"/>
    <xf numFmtId="0" fontId="10" fillId="0" borderId="12" xfId="0" applyFont="1" applyBorder="1" applyAlignment="1">
      <alignment horizontal="center"/>
    </xf>
    <xf numFmtId="0" fontId="0" fillId="0" borderId="16" xfId="0" applyBorder="1"/>
    <xf numFmtId="0" fontId="11" fillId="0" borderId="0" xfId="0" quotePrefix="1" applyFont="1" applyAlignment="1">
      <alignment horizontal="left"/>
    </xf>
    <xf numFmtId="0" fontId="11" fillId="3" borderId="0" xfId="0" quotePrefix="1" applyFont="1" applyFill="1" applyAlignment="1">
      <alignment horizontal="right"/>
    </xf>
    <xf numFmtId="0" fontId="11" fillId="4" borderId="0" xfId="0" quotePrefix="1" applyFont="1" applyFill="1" applyAlignment="1">
      <alignment horizontal="left"/>
    </xf>
    <xf numFmtId="0" fontId="11" fillId="4" borderId="0" xfId="0" quotePrefix="1" applyFont="1" applyFill="1" applyAlignment="1">
      <alignment horizontal="right"/>
    </xf>
    <xf numFmtId="0" fontId="12" fillId="13" borderId="0" xfId="0" quotePrefix="1" applyFont="1" applyFill="1" applyAlignment="1">
      <alignment horizontal="left"/>
    </xf>
    <xf numFmtId="0" fontId="0" fillId="13" borderId="0" xfId="0" applyFill="1"/>
    <xf numFmtId="0" fontId="12" fillId="0" borderId="0" xfId="0" quotePrefix="1" applyFont="1" applyAlignment="1">
      <alignment horizontal="left"/>
    </xf>
    <xf numFmtId="0" fontId="12" fillId="3" borderId="0" xfId="0" quotePrefix="1" applyFont="1" applyFill="1" applyAlignment="1">
      <alignment horizontal="right"/>
    </xf>
    <xf numFmtId="0" fontId="12" fillId="4" borderId="0" xfId="0" quotePrefix="1" applyFont="1" applyFill="1" applyAlignment="1">
      <alignment horizontal="left"/>
    </xf>
    <xf numFmtId="0" fontId="12" fillId="4" borderId="0" xfId="0" quotePrefix="1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12" fillId="0" borderId="0" xfId="0" quotePrefix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2" fillId="13" borderId="0" xfId="0" applyFont="1" applyFill="1" applyAlignment="1">
      <alignment horizontal="left"/>
    </xf>
    <xf numFmtId="0" fontId="0" fillId="7" borderId="32" xfId="0" applyFill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10" xfId="0" applyFont="1" applyBorder="1"/>
    <xf numFmtId="0" fontId="15" fillId="0" borderId="11" xfId="0" applyFont="1" applyBorder="1"/>
    <xf numFmtId="0" fontId="14" fillId="0" borderId="11" xfId="0" applyFont="1" applyBorder="1" applyAlignment="1">
      <alignment horizontal="center"/>
    </xf>
    <xf numFmtId="0" fontId="15" fillId="0" borderId="14" xfId="0" applyFont="1" applyBorder="1"/>
    <xf numFmtId="0" fontId="17" fillId="0" borderId="0" xfId="0" applyFont="1"/>
    <xf numFmtId="0" fontId="0" fillId="10" borderId="17" xfId="0" applyFill="1" applyBorder="1"/>
    <xf numFmtId="0" fontId="0" fillId="10" borderId="18" xfId="0" applyFill="1" applyBorder="1"/>
    <xf numFmtId="0" fontId="2" fillId="6" borderId="18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9" fillId="10" borderId="10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0" fillId="10" borderId="11" xfId="0" applyFill="1" applyBorder="1"/>
    <xf numFmtId="0" fontId="6" fillId="10" borderId="12" xfId="0" applyFont="1" applyFill="1" applyBorder="1"/>
    <xf numFmtId="0" fontId="19" fillId="10" borderId="14" xfId="0" applyFont="1" applyFill="1" applyBorder="1" applyAlignment="1">
      <alignment horizontal="left" vertical="center"/>
    </xf>
    <xf numFmtId="0" fontId="0" fillId="10" borderId="0" xfId="0" applyFill="1"/>
    <xf numFmtId="0" fontId="0" fillId="10" borderId="15" xfId="0" applyFill="1" applyBorder="1"/>
    <xf numFmtId="0" fontId="7" fillId="10" borderId="0" xfId="0" applyFont="1" applyFill="1"/>
    <xf numFmtId="0" fontId="19" fillId="10" borderId="16" xfId="0" applyFont="1" applyFill="1" applyBorder="1" applyAlignment="1">
      <alignment horizontal="left" vertical="center"/>
    </xf>
    <xf numFmtId="0" fontId="21" fillId="10" borderId="17" xfId="2" applyFont="1" applyFill="1" applyBorder="1" applyAlignment="1" applyProtection="1">
      <alignment horizontal="left"/>
    </xf>
    <xf numFmtId="166" fontId="18" fillId="0" borderId="0" xfId="0" applyNumberFormat="1" applyFont="1" applyAlignment="1">
      <alignment horizontal="center"/>
    </xf>
    <xf numFmtId="0" fontId="12" fillId="0" borderId="26" xfId="0" quotePrefix="1" applyFont="1" applyBorder="1" applyAlignment="1">
      <alignment horizontal="left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2" applyFont="1" applyAlignment="1" applyProtection="1"/>
    <xf numFmtId="0" fontId="22" fillId="0" borderId="0" xfId="3" applyFont="1"/>
    <xf numFmtId="0" fontId="22" fillId="0" borderId="0" xfId="3" applyFont="1" applyAlignment="1">
      <alignment horizontal="left" indent="1"/>
    </xf>
    <xf numFmtId="0" fontId="22" fillId="0" borderId="0" xfId="3" applyFont="1" applyAlignment="1">
      <alignment horizontal="left" wrapText="1" indent="1"/>
    </xf>
    <xf numFmtId="0" fontId="22" fillId="11" borderId="0" xfId="3" applyFont="1" applyFill="1" applyAlignment="1">
      <alignment vertical="center"/>
    </xf>
    <xf numFmtId="1" fontId="29" fillId="11" borderId="0" xfId="4" applyNumberFormat="1" applyFont="1" applyFill="1" applyAlignment="1">
      <alignment horizontal="left" vertical="center" wrapText="1" indent="1"/>
    </xf>
    <xf numFmtId="165" fontId="30" fillId="11" borderId="0" xfId="5" applyNumberFormat="1" applyFont="1" applyFill="1" applyAlignment="1">
      <alignment horizontal="right" vertical="center" wrapText="1" indent="1"/>
    </xf>
    <xf numFmtId="165" fontId="29" fillId="11" borderId="0" xfId="5" applyNumberFormat="1" applyFont="1" applyFill="1" applyAlignment="1">
      <alignment horizontal="right" vertical="center" wrapText="1" indent="1"/>
    </xf>
    <xf numFmtId="0" fontId="29" fillId="11" borderId="0" xfId="3" applyFont="1" applyFill="1" applyAlignment="1">
      <alignment horizontal="left" vertical="center" wrapText="1" indent="1"/>
    </xf>
    <xf numFmtId="0" fontId="22" fillId="0" borderId="0" xfId="3" applyFont="1" applyAlignment="1">
      <alignment vertical="center"/>
    </xf>
    <xf numFmtId="1" fontId="29" fillId="0" borderId="36" xfId="4" applyNumberFormat="1" applyFont="1" applyBorder="1" applyAlignment="1">
      <alignment horizontal="left" vertical="center" wrapText="1" indent="1"/>
    </xf>
    <xf numFmtId="165" fontId="30" fillId="17" borderId="37" xfId="5" applyNumberFormat="1" applyFont="1" applyFill="1" applyBorder="1" applyAlignment="1">
      <alignment horizontal="right" vertical="center" wrapText="1" indent="1"/>
    </xf>
    <xf numFmtId="165" fontId="29" fillId="18" borderId="37" xfId="5" applyNumberFormat="1" applyFont="1" applyFill="1" applyBorder="1" applyAlignment="1">
      <alignment horizontal="right" vertical="center" wrapText="1" indent="1"/>
    </xf>
    <xf numFmtId="165" fontId="29" fillId="19" borderId="37" xfId="5" applyNumberFormat="1" applyFont="1" applyFill="1" applyBorder="1" applyAlignment="1">
      <alignment horizontal="right" vertical="center" wrapText="1" indent="1"/>
    </xf>
    <xf numFmtId="1" fontId="29" fillId="20" borderId="36" xfId="4" applyNumberFormat="1" applyFont="1" applyFill="1" applyBorder="1" applyAlignment="1">
      <alignment horizontal="left" vertical="center" wrapText="1" indent="1"/>
    </xf>
    <xf numFmtId="165" fontId="31" fillId="2" borderId="38" xfId="5" applyNumberFormat="1" applyFont="1" applyFill="1" applyBorder="1" applyAlignment="1">
      <alignment horizontal="right" vertical="center" wrapText="1" indent="1"/>
    </xf>
    <xf numFmtId="165" fontId="32" fillId="21" borderId="38" xfId="5" applyNumberFormat="1" applyFont="1" applyFill="1" applyBorder="1" applyAlignment="1">
      <alignment horizontal="right" vertical="center" wrapText="1" indent="1"/>
    </xf>
    <xf numFmtId="165" fontId="32" fillId="4" borderId="38" xfId="5" applyNumberFormat="1" applyFont="1" applyFill="1" applyBorder="1" applyAlignment="1">
      <alignment horizontal="right" vertical="center" wrapText="1" indent="1"/>
    </xf>
    <xf numFmtId="0" fontId="33" fillId="13" borderId="38" xfId="3" applyFont="1" applyFill="1" applyBorder="1" applyAlignment="1">
      <alignment horizontal="right" vertical="center" wrapText="1" indent="1"/>
    </xf>
    <xf numFmtId="0" fontId="32" fillId="13" borderId="37" xfId="3" applyFont="1" applyFill="1" applyBorder="1" applyAlignment="1">
      <alignment horizontal="left" vertical="center" wrapText="1" indent="1"/>
    </xf>
    <xf numFmtId="0" fontId="25" fillId="0" borderId="0" xfId="3" applyFont="1"/>
    <xf numFmtId="0" fontId="34" fillId="22" borderId="39" xfId="3" applyFont="1" applyFill="1" applyBorder="1" applyAlignment="1">
      <alignment horizontal="center" vertical="center"/>
    </xf>
    <xf numFmtId="0" fontId="34" fillId="23" borderId="37" xfId="3" applyFont="1" applyFill="1" applyBorder="1" applyAlignment="1">
      <alignment horizontal="center" vertical="center" wrapText="1"/>
    </xf>
    <xf numFmtId="0" fontId="34" fillId="24" borderId="37" xfId="3" applyFont="1" applyFill="1" applyBorder="1" applyAlignment="1">
      <alignment horizontal="center" vertical="center" wrapText="1"/>
    </xf>
    <xf numFmtId="0" fontId="34" fillId="21" borderId="37" xfId="3" applyFont="1" applyFill="1" applyBorder="1" applyAlignment="1">
      <alignment horizontal="center" vertical="center" wrapText="1"/>
    </xf>
    <xf numFmtId="44" fontId="35" fillId="0" borderId="0" xfId="5" applyFont="1" applyAlignment="1">
      <alignment horizontal="left" vertical="center" indent="1"/>
    </xf>
    <xf numFmtId="165" fontId="36" fillId="0" borderId="0" xfId="5" applyNumberFormat="1" applyFont="1" applyAlignment="1">
      <alignment horizontal="right" vertical="center" wrapText="1" indent="1"/>
    </xf>
    <xf numFmtId="165" fontId="35" fillId="0" borderId="0" xfId="5" applyNumberFormat="1" applyFont="1" applyAlignment="1">
      <alignment horizontal="right" vertical="center" wrapText="1" indent="1"/>
    </xf>
    <xf numFmtId="0" fontId="37" fillId="0" borderId="0" xfId="3" applyFont="1" applyAlignment="1">
      <alignment horizontal="right" vertical="center" wrapText="1"/>
    </xf>
    <xf numFmtId="0" fontId="38" fillId="0" borderId="0" xfId="3" applyFont="1" applyAlignment="1">
      <alignment horizontal="left" vertical="center"/>
    </xf>
    <xf numFmtId="0" fontId="38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0" fontId="29" fillId="0" borderId="36" xfId="3" applyFont="1" applyBorder="1" applyAlignment="1">
      <alignment horizontal="left" vertical="center" indent="1"/>
    </xf>
    <xf numFmtId="0" fontId="34" fillId="24" borderId="36" xfId="3" applyFont="1" applyFill="1" applyBorder="1" applyAlignment="1">
      <alignment horizontal="center" vertical="center" wrapText="1"/>
    </xf>
    <xf numFmtId="0" fontId="34" fillId="24" borderId="37" xfId="3" applyFont="1" applyFill="1" applyBorder="1" applyAlignment="1">
      <alignment horizontal="left" vertical="center" wrapText="1" indent="1"/>
    </xf>
    <xf numFmtId="0" fontId="34" fillId="24" borderId="36" xfId="3" applyFont="1" applyFill="1" applyBorder="1" applyAlignment="1">
      <alignment horizontal="left" vertical="center" wrapText="1" indent="1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0" fillId="10" borderId="0" xfId="0" applyFont="1" applyFill="1" applyAlignment="1">
      <alignment horizontal="center"/>
    </xf>
    <xf numFmtId="0" fontId="0" fillId="6" borderId="17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165" fontId="0" fillId="0" borderId="2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/>
    </xf>
    <xf numFmtId="0" fontId="0" fillId="0" borderId="10" xfId="0" applyBorder="1"/>
    <xf numFmtId="0" fontId="10" fillId="0" borderId="11" xfId="0" applyFont="1" applyBorder="1" applyAlignment="1">
      <alignment horizontal="right" vertical="center"/>
    </xf>
    <xf numFmtId="0" fontId="0" fillId="0" borderId="14" xfId="0" applyBorder="1"/>
    <xf numFmtId="165" fontId="0" fillId="0" borderId="40" xfId="1" applyNumberFormat="1" applyFont="1" applyBorder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0" fontId="12" fillId="0" borderId="41" xfId="0" quotePrefix="1" applyFont="1" applyBorder="1" applyAlignment="1">
      <alignment horizontal="left"/>
    </xf>
    <xf numFmtId="0" fontId="12" fillId="0" borderId="42" xfId="0" quotePrefix="1" applyFont="1" applyBorder="1" applyAlignment="1">
      <alignment horizontal="left"/>
    </xf>
    <xf numFmtId="0" fontId="12" fillId="0" borderId="43" xfId="0" quotePrefix="1" applyFont="1" applyBorder="1" applyAlignment="1">
      <alignment horizontal="left"/>
    </xf>
    <xf numFmtId="0" fontId="2" fillId="4" borderId="47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8" fillId="26" borderId="10" xfId="0" applyFont="1" applyFill="1" applyBorder="1" applyAlignment="1">
      <alignment horizontal="center" vertical="center"/>
    </xf>
    <xf numFmtId="0" fontId="8" fillId="26" borderId="16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40" fillId="5" borderId="0" xfId="0" applyFont="1" applyFill="1"/>
    <xf numFmtId="0" fontId="41" fillId="5" borderId="0" xfId="0" applyFont="1" applyFill="1"/>
    <xf numFmtId="0" fontId="41" fillId="0" borderId="0" xfId="0" applyFont="1"/>
    <xf numFmtId="0" fontId="40" fillId="0" borderId="0" xfId="0" applyFont="1"/>
    <xf numFmtId="0" fontId="40" fillId="14" borderId="0" xfId="0" applyFont="1" applyFill="1"/>
    <xf numFmtId="0" fontId="40" fillId="15" borderId="0" xfId="0" applyFont="1" applyFill="1"/>
    <xf numFmtId="0" fontId="43" fillId="0" borderId="0" xfId="0" applyFont="1"/>
    <xf numFmtId="0" fontId="42" fillId="0" borderId="0" xfId="0" applyFont="1"/>
    <xf numFmtId="0" fontId="0" fillId="0" borderId="0" xfId="0" quotePrefix="1"/>
    <xf numFmtId="0" fontId="0" fillId="27" borderId="0" xfId="0" applyFill="1"/>
    <xf numFmtId="0" fontId="12" fillId="27" borderId="0" xfId="0" quotePrefix="1" applyFont="1" applyFill="1" applyAlignment="1">
      <alignment horizontal="left"/>
    </xf>
    <xf numFmtId="0" fontId="11" fillId="3" borderId="0" xfId="0" applyFont="1" applyFill="1" applyAlignment="1">
      <alignment horizontal="right"/>
    </xf>
    <xf numFmtId="0" fontId="11" fillId="13" borderId="0" xfId="0" applyFont="1" applyFill="1" applyAlignment="1">
      <alignment horizontal="left"/>
    </xf>
    <xf numFmtId="0" fontId="11" fillId="3" borderId="28" xfId="0" applyFont="1" applyFill="1" applyBorder="1" applyAlignment="1">
      <alignment horizontal="right"/>
    </xf>
    <xf numFmtId="0" fontId="11" fillId="4" borderId="50" xfId="0" applyFont="1" applyFill="1" applyBorder="1" applyAlignment="1">
      <alignment horizontal="left"/>
    </xf>
    <xf numFmtId="0" fontId="0" fillId="4" borderId="30" xfId="0" applyFill="1" applyBorder="1"/>
    <xf numFmtId="0" fontId="11" fillId="13" borderId="51" xfId="0" applyFont="1" applyFill="1" applyBorder="1" applyAlignment="1">
      <alignment horizontal="left"/>
    </xf>
    <xf numFmtId="0" fontId="11" fillId="13" borderId="30" xfId="0" applyFont="1" applyFill="1" applyBorder="1" applyAlignment="1">
      <alignment horizontal="left"/>
    </xf>
    <xf numFmtId="0" fontId="11" fillId="13" borderId="50" xfId="0" applyFont="1" applyFill="1" applyBorder="1" applyAlignment="1">
      <alignment horizontal="left"/>
    </xf>
    <xf numFmtId="0" fontId="11" fillId="0" borderId="28" xfId="0" applyFont="1" applyBorder="1" applyAlignment="1">
      <alignment horizontal="right"/>
    </xf>
    <xf numFmtId="0" fontId="11" fillId="0" borderId="50" xfId="0" applyFont="1" applyBorder="1" applyAlignment="1">
      <alignment horizontal="left"/>
    </xf>
    <xf numFmtId="0" fontId="0" fillId="0" borderId="30" xfId="0" applyBorder="1"/>
    <xf numFmtId="0" fontId="11" fillId="0" borderId="51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40" fillId="16" borderId="0" xfId="0" applyFont="1" applyFill="1"/>
    <xf numFmtId="0" fontId="41" fillId="16" borderId="0" xfId="0" applyFont="1" applyFill="1"/>
    <xf numFmtId="0" fontId="0" fillId="7" borderId="11" xfId="0" applyFill="1" applyBorder="1" applyAlignment="1">
      <alignment horizontal="left" vertical="center"/>
    </xf>
    <xf numFmtId="166" fontId="18" fillId="6" borderId="23" xfId="0" applyNumberFormat="1" applyFont="1" applyFill="1" applyBorder="1" applyAlignment="1">
      <alignment horizontal="center" vertical="center"/>
    </xf>
    <xf numFmtId="166" fontId="18" fillId="8" borderId="23" xfId="0" applyNumberFormat="1" applyFont="1" applyFill="1" applyBorder="1" applyAlignment="1">
      <alignment horizontal="center" vertical="center"/>
    </xf>
    <xf numFmtId="166" fontId="18" fillId="5" borderId="23" xfId="0" applyNumberFormat="1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left" vertical="center"/>
    </xf>
    <xf numFmtId="0" fontId="44" fillId="7" borderId="30" xfId="2" applyFont="1" applyFill="1" applyBorder="1" applyAlignment="1" applyProtection="1">
      <alignment horizontal="left"/>
    </xf>
    <xf numFmtId="0" fontId="44" fillId="7" borderId="31" xfId="2" applyFont="1" applyFill="1" applyBorder="1" applyAlignment="1" applyProtection="1">
      <alignment horizontal="left"/>
    </xf>
    <xf numFmtId="0" fontId="2" fillId="16" borderId="0" xfId="0" applyFont="1" applyFill="1" applyAlignment="1">
      <alignment horizontal="center" vertical="center"/>
    </xf>
    <xf numFmtId="0" fontId="20" fillId="10" borderId="0" xfId="0" applyFont="1" applyFill="1" applyAlignment="1">
      <alignment horizontal="center"/>
    </xf>
    <xf numFmtId="0" fontId="0" fillId="6" borderId="1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16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8" borderId="16" xfId="0" applyFill="1" applyBorder="1" applyAlignment="1">
      <alignment horizontal="left" vertical="center"/>
    </xf>
    <xf numFmtId="0" fontId="0" fillId="8" borderId="17" xfId="0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5" fontId="0" fillId="0" borderId="8" xfId="1" applyNumberFormat="1" applyFont="1" applyBorder="1" applyAlignment="1">
      <alignment horizontal="right" vertical="center"/>
    </xf>
    <xf numFmtId="165" fontId="0" fillId="0" borderId="33" xfId="1" applyNumberFormat="1" applyFont="1" applyBorder="1" applyAlignment="1">
      <alignment horizontal="right" vertical="center"/>
    </xf>
    <xf numFmtId="0" fontId="0" fillId="7" borderId="1" xfId="0" applyFill="1" applyBorder="1" applyAlignment="1">
      <alignment horizontal="left" vertical="center"/>
    </xf>
    <xf numFmtId="0" fontId="8" fillId="10" borderId="49" xfId="0" applyFont="1" applyFill="1" applyBorder="1" applyAlignment="1">
      <alignment horizontal="center" vertical="center"/>
    </xf>
    <xf numFmtId="0" fontId="8" fillId="10" borderId="44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8" fillId="28" borderId="10" xfId="0" applyFont="1" applyFill="1" applyBorder="1" applyAlignment="1">
      <alignment horizontal="center" vertical="center"/>
    </xf>
    <xf numFmtId="0" fontId="8" fillId="28" borderId="11" xfId="0" applyFont="1" applyFill="1" applyBorder="1" applyAlignment="1">
      <alignment horizontal="center" vertical="center"/>
    </xf>
    <xf numFmtId="0" fontId="8" fillId="28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6" borderId="24" xfId="0" applyNumberFormat="1" applyFill="1" applyBorder="1" applyAlignment="1">
      <alignment horizontal="left"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0" fillId="6" borderId="2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9" fillId="6" borderId="30" xfId="2" applyFont="1" applyFill="1" applyBorder="1" applyAlignment="1" applyProtection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3" fillId="16" borderId="10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left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9" fillId="0" borderId="36" xfId="3" applyFont="1" applyBorder="1" applyAlignment="1">
      <alignment horizontal="left" vertical="center" wrapText="1" indent="1"/>
    </xf>
    <xf numFmtId="0" fontId="29" fillId="0" borderId="36" xfId="3" applyFont="1" applyBorder="1" applyAlignment="1">
      <alignment horizontal="left" vertical="center" indent="1"/>
    </xf>
    <xf numFmtId="0" fontId="29" fillId="0" borderId="37" xfId="3" applyFont="1" applyBorder="1" applyAlignment="1">
      <alignment horizontal="left" vertical="center" wrapText="1" indent="1"/>
    </xf>
    <xf numFmtId="0" fontId="29" fillId="0" borderId="38" xfId="3" applyFont="1" applyBorder="1" applyAlignment="1">
      <alignment horizontal="left" vertical="center" wrapText="1" indent="1"/>
    </xf>
    <xf numFmtId="0" fontId="34" fillId="25" borderId="36" xfId="3" applyFont="1" applyFill="1" applyBorder="1" applyAlignment="1">
      <alignment horizontal="center" vertical="center" wrapText="1"/>
    </xf>
  </cellXfs>
  <cellStyles count="6">
    <cellStyle name="Currency" xfId="1" builtinId="4"/>
    <cellStyle name="Currency 2" xfId="5" xr:uid="{22F1DE7E-E0D4-4B16-B945-9E7291109220}"/>
    <cellStyle name="Hyperlink" xfId="2" builtinId="8"/>
    <cellStyle name="Normal" xfId="0" builtinId="0"/>
    <cellStyle name="Normal 2" xfId="3" xr:uid="{826FC8EF-F278-412A-97B7-65AA88A134AA}"/>
    <cellStyle name="Percent 2" xfId="4" xr:uid="{6EA02B77-2D67-452F-9A17-A878FB86F48C}"/>
  </cellStyles>
  <dxfs count="0"/>
  <tableStyles count="0" defaultTableStyle="TableStyleMedium9" defaultPivotStyle="PivotStyleLight16"/>
  <colors>
    <mruColors>
      <color rgb="FFD91C5C"/>
      <color rgb="FFF7A81B"/>
      <color rgb="FFFEBD11"/>
      <color rgb="FFD91B5C"/>
      <color rgb="FF002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1143000</xdr:colOff>
          <xdr:row>5</xdr:row>
          <xdr:rowOff>22860</xdr:rowOff>
        </xdr:from>
        <xdr:to>
          <xdr:col>12</xdr:col>
          <xdr:colOff>1295400</xdr:colOff>
          <xdr:row>5</xdr:row>
          <xdr:rowOff>274320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1143000</xdr:colOff>
          <xdr:row>6</xdr:row>
          <xdr:rowOff>68580</xdr:rowOff>
        </xdr:from>
        <xdr:to>
          <xdr:col>12</xdr:col>
          <xdr:colOff>1287780</xdr:colOff>
          <xdr:row>7</xdr:row>
          <xdr:rowOff>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1143000</xdr:colOff>
          <xdr:row>7</xdr:row>
          <xdr:rowOff>45720</xdr:rowOff>
        </xdr:from>
        <xdr:to>
          <xdr:col>12</xdr:col>
          <xdr:colOff>1287780</xdr:colOff>
          <xdr:row>7</xdr:row>
          <xdr:rowOff>297180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1143000</xdr:colOff>
          <xdr:row>8</xdr:row>
          <xdr:rowOff>22860</xdr:rowOff>
        </xdr:from>
        <xdr:to>
          <xdr:col>12</xdr:col>
          <xdr:colOff>1287780</xdr:colOff>
          <xdr:row>9</xdr:row>
          <xdr:rowOff>7620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1851660</xdr:colOff>
          <xdr:row>7</xdr:row>
          <xdr:rowOff>45720</xdr:rowOff>
        </xdr:from>
        <xdr:to>
          <xdr:col>11</xdr:col>
          <xdr:colOff>2004060</xdr:colOff>
          <xdr:row>8</xdr:row>
          <xdr:rowOff>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1851660</xdr:colOff>
          <xdr:row>6</xdr:row>
          <xdr:rowOff>7620</xdr:rowOff>
        </xdr:from>
        <xdr:to>
          <xdr:col>11</xdr:col>
          <xdr:colOff>2004060</xdr:colOff>
          <xdr:row>6</xdr:row>
          <xdr:rowOff>259080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in@Rotary5360.ca" TargetMode="External"/><Relationship Id="rId1" Type="http://schemas.openxmlformats.org/officeDocument/2006/relationships/hyperlink" Target="mailto:Admin@Rotary5360.c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5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7.emf"/><Relationship Id="rId1" Type="http://schemas.openxmlformats.org/officeDocument/2006/relationships/hyperlink" Target="mailto:ADMIN@ROTARY5360.CA" TargetMode="External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4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6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E8E2-E493-4076-A7F3-A3099B3FDB1D}">
  <dimension ref="A1:J43"/>
  <sheetViews>
    <sheetView workbookViewId="0">
      <selection activeCell="A8" sqref="A8"/>
    </sheetView>
  </sheetViews>
  <sheetFormatPr defaultColWidth="8.69921875" defaultRowHeight="14.4" x14ac:dyDescent="0.3"/>
  <cols>
    <col min="1" max="1" width="12.8984375" style="175" customWidth="1"/>
    <col min="2" max="9" width="8.69921875" style="175"/>
    <col min="10" max="10" width="19" style="175" customWidth="1"/>
    <col min="11" max="16384" width="8.69921875" style="175"/>
  </cols>
  <sheetData>
    <row r="1" spans="1:10" x14ac:dyDescent="0.3">
      <c r="A1" s="173" t="s">
        <v>131</v>
      </c>
      <c r="B1" s="174"/>
      <c r="C1" s="174"/>
      <c r="D1" s="174"/>
    </row>
    <row r="2" spans="1:10" x14ac:dyDescent="0.3">
      <c r="A2" s="176" t="s">
        <v>245</v>
      </c>
      <c r="B2" s="176" t="s">
        <v>250</v>
      </c>
    </row>
    <row r="3" spans="1:10" x14ac:dyDescent="0.3">
      <c r="A3" s="176"/>
      <c r="B3" s="176" t="s">
        <v>251</v>
      </c>
    </row>
    <row r="4" spans="1:10" x14ac:dyDescent="0.3">
      <c r="B4" s="198" t="s">
        <v>266</v>
      </c>
      <c r="C4" s="199"/>
      <c r="D4" s="199"/>
      <c r="E4" s="199"/>
      <c r="F4" s="199"/>
      <c r="G4" s="199"/>
      <c r="H4" s="199"/>
      <c r="I4" s="199"/>
      <c r="J4" s="199"/>
    </row>
    <row r="5" spans="1:10" x14ac:dyDescent="0.3">
      <c r="B5" s="176"/>
    </row>
    <row r="6" spans="1:10" x14ac:dyDescent="0.3">
      <c r="A6" s="175" t="s">
        <v>270</v>
      </c>
    </row>
    <row r="7" spans="1:10" x14ac:dyDescent="0.3">
      <c r="A7" s="175" t="s">
        <v>371</v>
      </c>
    </row>
    <row r="8" spans="1:10" x14ac:dyDescent="0.3">
      <c r="A8" s="175" t="s">
        <v>130</v>
      </c>
    </row>
    <row r="10" spans="1:10" x14ac:dyDescent="0.3">
      <c r="A10" s="175" t="s">
        <v>249</v>
      </c>
    </row>
    <row r="11" spans="1:10" x14ac:dyDescent="0.3">
      <c r="A11" s="175" t="s">
        <v>246</v>
      </c>
    </row>
    <row r="13" spans="1:10" x14ac:dyDescent="0.3">
      <c r="A13" s="175" t="s">
        <v>271</v>
      </c>
    </row>
    <row r="15" spans="1:10" x14ac:dyDescent="0.3">
      <c r="A15" s="177" t="s">
        <v>123</v>
      </c>
      <c r="B15" s="175" t="s">
        <v>124</v>
      </c>
    </row>
    <row r="16" spans="1:10" x14ac:dyDescent="0.3">
      <c r="B16" s="175" t="s">
        <v>120</v>
      </c>
    </row>
    <row r="17" spans="1:4" x14ac:dyDescent="0.3">
      <c r="B17" s="175" t="s">
        <v>267</v>
      </c>
    </row>
    <row r="18" spans="1:4" x14ac:dyDescent="0.3">
      <c r="A18" s="177" t="s">
        <v>13</v>
      </c>
      <c r="B18" s="175" t="s">
        <v>268</v>
      </c>
    </row>
    <row r="19" spans="1:4" x14ac:dyDescent="0.3">
      <c r="A19" s="177"/>
      <c r="B19" s="175" t="s">
        <v>254</v>
      </c>
    </row>
    <row r="20" spans="1:4" x14ac:dyDescent="0.3">
      <c r="A20" s="177" t="s">
        <v>133</v>
      </c>
      <c r="B20" s="175" t="s">
        <v>269</v>
      </c>
    </row>
    <row r="21" spans="1:4" x14ac:dyDescent="0.3">
      <c r="A21" s="177" t="s">
        <v>126</v>
      </c>
      <c r="B21" s="175" t="s">
        <v>127</v>
      </c>
    </row>
    <row r="22" spans="1:4" x14ac:dyDescent="0.3">
      <c r="A22" s="177" t="s">
        <v>125</v>
      </c>
      <c r="B22" s="175" t="s">
        <v>255</v>
      </c>
    </row>
    <row r="23" spans="1:4" x14ac:dyDescent="0.3">
      <c r="A23" s="177" t="s">
        <v>122</v>
      </c>
      <c r="B23" s="175" t="s">
        <v>272</v>
      </c>
    </row>
    <row r="24" spans="1:4" x14ac:dyDescent="0.3">
      <c r="B24" s="179" t="s">
        <v>121</v>
      </c>
    </row>
    <row r="25" spans="1:4" x14ac:dyDescent="0.3">
      <c r="A25" s="178" t="s">
        <v>128</v>
      </c>
      <c r="B25" s="104" t="s">
        <v>129</v>
      </c>
    </row>
    <row r="27" spans="1:4" x14ac:dyDescent="0.3">
      <c r="A27" s="173" t="s">
        <v>273</v>
      </c>
      <c r="B27" s="173"/>
      <c r="C27" s="173"/>
      <c r="D27" s="173"/>
    </row>
    <row r="28" spans="1:4" x14ac:dyDescent="0.3">
      <c r="A28" s="175" t="s">
        <v>275</v>
      </c>
    </row>
    <row r="29" spans="1:4" x14ac:dyDescent="0.3">
      <c r="A29" s="175" t="s">
        <v>274</v>
      </c>
    </row>
    <row r="30" spans="1:4" x14ac:dyDescent="0.3">
      <c r="A30" s="175" t="s">
        <v>247</v>
      </c>
    </row>
    <row r="32" spans="1:4" x14ac:dyDescent="0.3">
      <c r="A32" s="177" t="s">
        <v>126</v>
      </c>
      <c r="B32" s="175" t="s">
        <v>127</v>
      </c>
    </row>
    <row r="33" spans="1:4" x14ac:dyDescent="0.3">
      <c r="A33" s="177" t="s">
        <v>125</v>
      </c>
      <c r="B33" s="175" t="s">
        <v>248</v>
      </c>
    </row>
    <row r="35" spans="1:4" x14ac:dyDescent="0.3">
      <c r="A35" s="178" t="s">
        <v>128</v>
      </c>
      <c r="B35" s="104" t="s">
        <v>129</v>
      </c>
    </row>
    <row r="36" spans="1:4" x14ac:dyDescent="0.3">
      <c r="A36" s="180"/>
    </row>
    <row r="38" spans="1:4" x14ac:dyDescent="0.3">
      <c r="A38" s="173" t="s">
        <v>241</v>
      </c>
      <c r="B38" s="173"/>
      <c r="C38" s="173"/>
      <c r="D38" s="173"/>
    </row>
    <row r="40" spans="1:4" x14ac:dyDescent="0.3">
      <c r="A40" s="175" t="s">
        <v>130</v>
      </c>
    </row>
    <row r="41" spans="1:4" x14ac:dyDescent="0.3">
      <c r="A41" s="175" t="s">
        <v>243</v>
      </c>
    </row>
    <row r="42" spans="1:4" x14ac:dyDescent="0.3">
      <c r="A42" s="175" t="s">
        <v>242</v>
      </c>
    </row>
    <row r="43" spans="1:4" x14ac:dyDescent="0.3">
      <c r="A43" s="175" t="s">
        <v>244</v>
      </c>
    </row>
  </sheetData>
  <hyperlinks>
    <hyperlink ref="B35" r:id="rId1" xr:uid="{464FCA07-C40E-4065-A426-EE973CB3983B}"/>
    <hyperlink ref="B25" r:id="rId2" xr:uid="{B59C9B90-07FE-43C5-9447-601C79E55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U112"/>
  <sheetViews>
    <sheetView tabSelected="1" view="pageLayout" zoomScale="60" zoomScaleNormal="64" zoomScalePageLayoutView="60" workbookViewId="0">
      <selection activeCell="H86" sqref="H86"/>
    </sheetView>
  </sheetViews>
  <sheetFormatPr defaultColWidth="9.19921875" defaultRowHeight="13.8" x14ac:dyDescent="0.25"/>
  <cols>
    <col min="1" max="1" width="4.09765625" customWidth="1"/>
    <col min="2" max="2" width="15.3984375" customWidth="1"/>
    <col min="3" max="4" width="14.5" customWidth="1"/>
    <col min="5" max="5" width="20.69921875" customWidth="1"/>
    <col min="6" max="6" width="5.09765625" customWidth="1"/>
    <col min="7" max="7" width="16.09765625" customWidth="1"/>
    <col min="8" max="8" width="19.3984375" customWidth="1"/>
    <col min="9" max="9" width="6.59765625" customWidth="1"/>
    <col min="10" max="10" width="9.19921875" bestFit="1" customWidth="1"/>
    <col min="11" max="11" width="20.3984375" customWidth="1"/>
    <col min="12" max="12" width="29.59765625" customWidth="1"/>
    <col min="13" max="13" width="25.5" customWidth="1"/>
    <col min="14" max="14" width="4.5" customWidth="1"/>
    <col min="15" max="15" width="3.8984375" customWidth="1"/>
  </cols>
  <sheetData>
    <row r="1" spans="2:13" ht="24" customHeight="1" thickBot="1" x14ac:dyDescent="0.3">
      <c r="B1" s="235" t="s">
        <v>376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</row>
    <row r="2" spans="2:13" ht="24" customHeight="1" x14ac:dyDescent="0.25">
      <c r="B2" s="24" t="s">
        <v>0</v>
      </c>
      <c r="C2" s="241"/>
      <c r="D2" s="241"/>
      <c r="E2" s="241"/>
      <c r="F2" s="25"/>
      <c r="G2" s="14" t="s">
        <v>1</v>
      </c>
      <c r="H2" s="46"/>
      <c r="I2" s="14" t="s">
        <v>2</v>
      </c>
      <c r="J2" s="14"/>
      <c r="K2" s="47"/>
      <c r="L2" s="242" t="s">
        <v>92</v>
      </c>
      <c r="M2" s="243"/>
    </row>
    <row r="3" spans="2:13" ht="24" customHeight="1" x14ac:dyDescent="0.25">
      <c r="B3" s="26" t="s">
        <v>3</v>
      </c>
      <c r="C3" s="244"/>
      <c r="D3" s="244"/>
      <c r="E3" s="244"/>
      <c r="F3" s="27"/>
      <c r="G3" s="48" t="s">
        <v>72</v>
      </c>
      <c r="H3" s="245"/>
      <c r="I3" s="245"/>
      <c r="J3" s="245"/>
      <c r="K3" s="246"/>
      <c r="L3" s="242" t="s">
        <v>70</v>
      </c>
      <c r="M3" s="243"/>
    </row>
    <row r="4" spans="2:13" ht="24" customHeight="1" thickBot="1" x14ac:dyDescent="0.3">
      <c r="B4" s="28"/>
      <c r="C4" s="29"/>
      <c r="D4" s="29"/>
      <c r="E4" s="29"/>
      <c r="F4" s="29"/>
      <c r="G4" s="11" t="s">
        <v>6</v>
      </c>
      <c r="H4" s="248"/>
      <c r="I4" s="249"/>
      <c r="J4" s="249"/>
      <c r="K4" s="250"/>
      <c r="L4" s="30"/>
      <c r="M4" s="31"/>
    </row>
    <row r="5" spans="2:13" ht="24" customHeight="1" x14ac:dyDescent="0.25">
      <c r="B5" s="253" t="s">
        <v>373</v>
      </c>
      <c r="C5" s="254"/>
      <c r="D5" s="254"/>
      <c r="E5" s="254"/>
      <c r="F5" s="200"/>
      <c r="G5" s="17" t="s">
        <v>1</v>
      </c>
      <c r="H5" s="49"/>
      <c r="I5" s="17" t="s">
        <v>2</v>
      </c>
      <c r="J5" s="17"/>
      <c r="K5" s="72"/>
      <c r="L5" s="50" t="s">
        <v>93</v>
      </c>
      <c r="M5" s="51" t="s">
        <v>135</v>
      </c>
    </row>
    <row r="6" spans="2:13" ht="24" customHeight="1" x14ac:dyDescent="0.25">
      <c r="B6" s="15" t="s">
        <v>89</v>
      </c>
      <c r="C6" s="228"/>
      <c r="D6" s="228"/>
      <c r="E6" s="228"/>
      <c r="F6" s="32"/>
      <c r="G6" s="52" t="s">
        <v>91</v>
      </c>
      <c r="H6" s="228"/>
      <c r="I6" s="228"/>
      <c r="J6" s="228"/>
      <c r="K6" s="247"/>
      <c r="L6" s="22" t="s">
        <v>256</v>
      </c>
      <c r="M6" s="33" t="s">
        <v>67</v>
      </c>
    </row>
    <row r="7" spans="2:13" ht="24" customHeight="1" thickBot="1" x14ac:dyDescent="0.3">
      <c r="B7" s="15" t="s">
        <v>4</v>
      </c>
      <c r="C7" s="228"/>
      <c r="D7" s="228"/>
      <c r="E7" s="228"/>
      <c r="F7" s="32"/>
      <c r="G7" s="52" t="s">
        <v>72</v>
      </c>
      <c r="H7" s="251"/>
      <c r="I7" s="251"/>
      <c r="J7" s="251"/>
      <c r="K7" s="252"/>
      <c r="L7" s="169"/>
      <c r="M7" s="33" t="s">
        <v>363</v>
      </c>
    </row>
    <row r="8" spans="2:13" ht="24" customHeight="1" thickBot="1" x14ac:dyDescent="0.35">
      <c r="B8" s="23" t="s">
        <v>5</v>
      </c>
      <c r="C8" s="255"/>
      <c r="D8" s="255"/>
      <c r="E8" s="204" t="s">
        <v>132</v>
      </c>
      <c r="F8" s="16"/>
      <c r="G8" s="53" t="s">
        <v>6</v>
      </c>
      <c r="H8" s="205"/>
      <c r="I8" s="205"/>
      <c r="J8" s="205"/>
      <c r="K8" s="206"/>
      <c r="L8" s="166" t="s">
        <v>263</v>
      </c>
      <c r="M8" s="33" t="s">
        <v>68</v>
      </c>
    </row>
    <row r="9" spans="2:13" ht="21" customHeight="1" x14ac:dyDescent="0.25">
      <c r="B9" s="73" t="s">
        <v>96</v>
      </c>
      <c r="L9" s="167" t="s">
        <v>90</v>
      </c>
      <c r="M9" s="33" t="s">
        <v>134</v>
      </c>
    </row>
    <row r="10" spans="2:13" ht="18.75" customHeight="1" thickBot="1" x14ac:dyDescent="0.3">
      <c r="B10" s="74" t="s">
        <v>73</v>
      </c>
      <c r="L10" s="168" t="s">
        <v>276</v>
      </c>
      <c r="M10" s="34"/>
    </row>
    <row r="11" spans="2:13" ht="21" customHeight="1" x14ac:dyDescent="0.25">
      <c r="B11" s="74" t="s">
        <v>74</v>
      </c>
      <c r="M11" s="35"/>
    </row>
    <row r="12" spans="2:13" ht="21" customHeight="1" x14ac:dyDescent="0.25">
      <c r="B12" s="74" t="s">
        <v>265</v>
      </c>
    </row>
    <row r="13" spans="2:13" ht="21" customHeight="1" thickBot="1" x14ac:dyDescent="0.3">
      <c r="B13" s="74" t="s">
        <v>370</v>
      </c>
      <c r="M13" s="1"/>
    </row>
    <row r="14" spans="2:13" ht="22.5" customHeight="1" thickBot="1" x14ac:dyDescent="0.3">
      <c r="B14" s="36"/>
      <c r="C14" s="36"/>
      <c r="D14" s="36"/>
      <c r="E14" s="36"/>
      <c r="F14" s="36"/>
      <c r="G14" s="36"/>
      <c r="H14" s="36"/>
      <c r="I14" s="22"/>
      <c r="J14" s="164" t="s">
        <v>252</v>
      </c>
      <c r="K14" s="229" t="s">
        <v>100</v>
      </c>
      <c r="L14" s="230"/>
      <c r="M14" s="231"/>
    </row>
    <row r="15" spans="2:13" ht="15" customHeight="1" thickBot="1" x14ac:dyDescent="0.3">
      <c r="B15" s="2" t="s">
        <v>60</v>
      </c>
      <c r="C15" s="238" t="s">
        <v>7</v>
      </c>
      <c r="D15" s="239"/>
      <c r="E15" s="239"/>
      <c r="F15" s="240"/>
      <c r="G15" s="2" t="s">
        <v>105</v>
      </c>
      <c r="H15" s="238" t="s">
        <v>8</v>
      </c>
      <c r="I15" s="239"/>
      <c r="J15" s="165" t="s">
        <v>253</v>
      </c>
      <c r="K15" s="163" t="s">
        <v>48</v>
      </c>
      <c r="L15" s="161" t="s">
        <v>9</v>
      </c>
      <c r="M15" s="162" t="s">
        <v>10</v>
      </c>
    </row>
    <row r="16" spans="2:13" x14ac:dyDescent="0.25">
      <c r="B16" s="37"/>
      <c r="C16" s="223"/>
      <c r="D16" s="224"/>
      <c r="E16" s="224"/>
      <c r="F16" s="225"/>
      <c r="G16" s="38"/>
      <c r="H16" s="226">
        <f>G16*0.5</f>
        <v>0</v>
      </c>
      <c r="I16" s="227"/>
      <c r="J16" s="157"/>
      <c r="K16" s="158"/>
      <c r="L16" s="159"/>
      <c r="M16" s="160"/>
    </row>
    <row r="17" spans="2:13" x14ac:dyDescent="0.25">
      <c r="B17" s="37"/>
      <c r="C17" s="223"/>
      <c r="D17" s="224"/>
      <c r="E17" s="224"/>
      <c r="F17" s="225"/>
      <c r="G17" s="38"/>
      <c r="H17" s="226">
        <f t="shared" ref="H17" si="0">G17*0.5</f>
        <v>0</v>
      </c>
      <c r="I17" s="227"/>
      <c r="J17" s="151"/>
      <c r="K17" s="140"/>
      <c r="L17" s="141"/>
      <c r="M17" s="96"/>
    </row>
    <row r="18" spans="2:13" x14ac:dyDescent="0.25">
      <c r="B18" s="37"/>
      <c r="C18" s="223"/>
      <c r="D18" s="224"/>
      <c r="E18" s="224"/>
      <c r="F18" s="225"/>
      <c r="G18" s="38"/>
      <c r="H18" s="226">
        <f t="shared" ref="H18" si="1">G18*0.5</f>
        <v>0</v>
      </c>
      <c r="I18" s="227"/>
      <c r="J18" s="151"/>
      <c r="K18" s="142"/>
      <c r="L18" s="141"/>
      <c r="M18" s="143"/>
    </row>
    <row r="19" spans="2:13" x14ac:dyDescent="0.25">
      <c r="B19" s="37"/>
      <c r="C19" s="223"/>
      <c r="D19" s="224"/>
      <c r="E19" s="224"/>
      <c r="F19" s="225"/>
      <c r="G19" s="38"/>
      <c r="H19" s="226">
        <f t="shared" ref="H19" si="2">G19*0.5</f>
        <v>0</v>
      </c>
      <c r="I19" s="227"/>
      <c r="J19" s="151"/>
      <c r="K19" s="142"/>
      <c r="L19" s="141"/>
      <c r="M19" s="143"/>
    </row>
    <row r="20" spans="2:13" x14ac:dyDescent="0.25">
      <c r="B20" s="37"/>
      <c r="C20" s="223"/>
      <c r="D20" s="224"/>
      <c r="E20" s="224"/>
      <c r="F20" s="225"/>
      <c r="G20" s="38"/>
      <c r="H20" s="226">
        <f t="shared" ref="H20" si="3">G20*0.5</f>
        <v>0</v>
      </c>
      <c r="I20" s="227"/>
      <c r="J20" s="151"/>
      <c r="K20" s="142"/>
      <c r="L20" s="141"/>
      <c r="M20" s="143"/>
    </row>
    <row r="21" spans="2:13" x14ac:dyDescent="0.25">
      <c r="B21" s="37"/>
      <c r="C21" s="223"/>
      <c r="D21" s="224"/>
      <c r="E21" s="224"/>
      <c r="F21" s="225"/>
      <c r="G21" s="38"/>
      <c r="H21" s="226">
        <f t="shared" ref="H21:H27" si="4">G21*0.5</f>
        <v>0</v>
      </c>
      <c r="I21" s="227"/>
      <c r="J21" s="151"/>
      <c r="K21" s="142"/>
      <c r="L21" s="141"/>
      <c r="M21" s="143"/>
    </row>
    <row r="22" spans="2:13" x14ac:dyDescent="0.25">
      <c r="B22" s="37"/>
      <c r="C22" s="223"/>
      <c r="D22" s="224"/>
      <c r="E22" s="224"/>
      <c r="F22" s="225"/>
      <c r="G22" s="38"/>
      <c r="H22" s="226">
        <f t="shared" si="4"/>
        <v>0</v>
      </c>
      <c r="I22" s="227"/>
      <c r="J22" s="151"/>
      <c r="K22" s="142"/>
      <c r="L22" s="141"/>
      <c r="M22" s="143"/>
    </row>
    <row r="23" spans="2:13" x14ac:dyDescent="0.25">
      <c r="B23" s="37"/>
      <c r="C23" s="223"/>
      <c r="D23" s="224"/>
      <c r="E23" s="224"/>
      <c r="F23" s="225"/>
      <c r="G23" s="38"/>
      <c r="H23" s="226">
        <f t="shared" si="4"/>
        <v>0</v>
      </c>
      <c r="I23" s="227"/>
      <c r="J23" s="151"/>
      <c r="K23" s="142"/>
      <c r="L23" s="141"/>
      <c r="M23" s="143"/>
    </row>
    <row r="24" spans="2:13" x14ac:dyDescent="0.25">
      <c r="B24" s="37"/>
      <c r="C24" s="223"/>
      <c r="D24" s="224"/>
      <c r="E24" s="224"/>
      <c r="F24" s="225"/>
      <c r="G24" s="38"/>
      <c r="H24" s="226">
        <f t="shared" si="4"/>
        <v>0</v>
      </c>
      <c r="I24" s="227"/>
      <c r="J24" s="151"/>
      <c r="K24" s="142"/>
      <c r="L24" s="141"/>
      <c r="M24" s="143"/>
    </row>
    <row r="25" spans="2:13" x14ac:dyDescent="0.25">
      <c r="B25" s="37"/>
      <c r="C25" s="223"/>
      <c r="D25" s="224"/>
      <c r="E25" s="224"/>
      <c r="F25" s="225"/>
      <c r="G25" s="38"/>
      <c r="H25" s="226">
        <f t="shared" si="4"/>
        <v>0</v>
      </c>
      <c r="I25" s="227"/>
      <c r="J25" s="151"/>
      <c r="K25" s="142"/>
      <c r="L25" s="141"/>
      <c r="M25" s="143"/>
    </row>
    <row r="26" spans="2:13" x14ac:dyDescent="0.25">
      <c r="B26" s="37"/>
      <c r="C26" s="223"/>
      <c r="D26" s="224"/>
      <c r="E26" s="224"/>
      <c r="F26" s="225"/>
      <c r="G26" s="38"/>
      <c r="H26" s="226">
        <f t="shared" si="4"/>
        <v>0</v>
      </c>
      <c r="I26" s="227"/>
      <c r="J26" s="151"/>
      <c r="K26" s="142"/>
      <c r="L26" s="141"/>
      <c r="M26" s="143"/>
    </row>
    <row r="27" spans="2:13" ht="14.4" thickBot="1" x14ac:dyDescent="0.3">
      <c r="B27" s="39"/>
      <c r="C27" s="223"/>
      <c r="D27" s="224"/>
      <c r="E27" s="224"/>
      <c r="F27" s="225"/>
      <c r="G27" s="38"/>
      <c r="H27" s="226">
        <f t="shared" si="4"/>
        <v>0</v>
      </c>
      <c r="I27" s="227"/>
      <c r="J27" s="156"/>
      <c r="K27" s="144"/>
      <c r="L27" s="145"/>
      <c r="M27" s="146"/>
    </row>
    <row r="28" spans="2:13" ht="14.4" thickBot="1" x14ac:dyDescent="0.3">
      <c r="B28" s="3"/>
      <c r="C28" s="3"/>
      <c r="D28" s="3"/>
      <c r="E28" s="3"/>
      <c r="F28" s="3"/>
      <c r="G28" s="4" t="s">
        <v>71</v>
      </c>
      <c r="H28" s="233">
        <f>SUM(H16:H27)</f>
        <v>0</v>
      </c>
      <c r="I28" s="234"/>
      <c r="J28" s="152"/>
    </row>
    <row r="29" spans="2:13" ht="10.5" customHeight="1" thickBot="1" x14ac:dyDescent="0.3"/>
    <row r="30" spans="2:13" x14ac:dyDescent="0.25">
      <c r="B30" s="75" t="s">
        <v>79</v>
      </c>
      <c r="C30" s="76"/>
      <c r="D30" s="76"/>
      <c r="E30" s="76"/>
      <c r="F30" s="77"/>
      <c r="G30" s="77"/>
      <c r="H30" s="76"/>
      <c r="I30" s="54"/>
      <c r="J30" s="153"/>
      <c r="K30" s="154" t="s">
        <v>15</v>
      </c>
      <c r="L30" s="55"/>
    </row>
    <row r="31" spans="2:13" ht="12" customHeight="1" x14ac:dyDescent="0.25">
      <c r="B31" s="78" t="s">
        <v>76</v>
      </c>
      <c r="C31" s="74"/>
      <c r="D31" s="74"/>
      <c r="E31" s="74"/>
      <c r="F31" s="74" t="s">
        <v>16</v>
      </c>
      <c r="G31" s="74"/>
      <c r="H31" s="74"/>
      <c r="I31" s="40"/>
      <c r="J31" s="155"/>
      <c r="K31" s="43" t="s">
        <v>17</v>
      </c>
      <c r="L31" s="41"/>
    </row>
    <row r="32" spans="2:13" ht="12" customHeight="1" x14ac:dyDescent="0.25">
      <c r="B32" s="78" t="s">
        <v>80</v>
      </c>
      <c r="C32" s="74"/>
      <c r="D32" s="74"/>
      <c r="E32" s="74"/>
      <c r="F32" s="79" t="s">
        <v>82</v>
      </c>
      <c r="G32" s="74"/>
      <c r="H32" s="74"/>
      <c r="I32" s="40"/>
      <c r="J32" s="155"/>
      <c r="K32" s="43"/>
      <c r="L32" s="40"/>
    </row>
    <row r="33" spans="2:13" ht="12" customHeight="1" x14ac:dyDescent="0.25">
      <c r="B33" s="78" t="s">
        <v>95</v>
      </c>
      <c r="C33" s="74"/>
      <c r="D33" s="74"/>
      <c r="E33" s="74"/>
      <c r="F33" s="74"/>
      <c r="G33" s="74"/>
      <c r="H33" s="74"/>
      <c r="I33" s="40"/>
      <c r="J33" s="155"/>
      <c r="K33" s="43" t="s">
        <v>49</v>
      </c>
      <c r="L33" s="41"/>
    </row>
    <row r="34" spans="2:13" ht="12" customHeight="1" x14ac:dyDescent="0.25">
      <c r="B34" s="78"/>
      <c r="C34" s="74"/>
      <c r="D34" s="74"/>
      <c r="E34" s="74"/>
      <c r="F34" s="74"/>
      <c r="G34" s="74"/>
      <c r="H34" s="74"/>
      <c r="I34" s="40"/>
      <c r="J34" s="155"/>
      <c r="K34" s="43"/>
      <c r="L34" s="40"/>
    </row>
    <row r="35" spans="2:13" ht="12" customHeight="1" x14ac:dyDescent="0.25">
      <c r="B35" s="78" t="s">
        <v>78</v>
      </c>
      <c r="C35" s="74"/>
      <c r="D35" s="74"/>
      <c r="E35" s="74"/>
      <c r="F35" s="74" t="s">
        <v>77</v>
      </c>
      <c r="G35" s="74"/>
      <c r="H35" s="74"/>
      <c r="I35" s="40"/>
      <c r="J35" s="155"/>
      <c r="K35" s="43" t="s">
        <v>94</v>
      </c>
      <c r="L35" s="41"/>
    </row>
    <row r="36" spans="2:13" ht="12" customHeight="1" thickBot="1" x14ac:dyDescent="0.3">
      <c r="B36" s="56"/>
      <c r="C36" s="42"/>
      <c r="D36" s="42"/>
      <c r="E36" s="42"/>
      <c r="F36" s="42"/>
      <c r="G36" s="42"/>
      <c r="H36" s="42"/>
      <c r="I36" s="31"/>
      <c r="J36" s="56"/>
      <c r="K36" s="42"/>
      <c r="L36" s="31"/>
    </row>
    <row r="37" spans="2:13" ht="19.5" customHeight="1" x14ac:dyDescent="0.25">
      <c r="B37" s="232" t="s">
        <v>374</v>
      </c>
      <c r="C37" s="232"/>
      <c r="D37" s="232"/>
      <c r="E37" s="232"/>
      <c r="F37" s="207" t="s">
        <v>375</v>
      </c>
      <c r="G37" s="207"/>
      <c r="H37" s="207"/>
      <c r="I37" s="207"/>
      <c r="J37" s="207"/>
      <c r="K37" s="207"/>
      <c r="L37" s="207"/>
      <c r="M37" s="207"/>
    </row>
    <row r="38" spans="2:13" ht="21.75" customHeight="1" thickBot="1" x14ac:dyDescent="0.3">
      <c r="B38" s="11" t="s">
        <v>369</v>
      </c>
      <c r="C38" s="209"/>
      <c r="D38" s="210"/>
      <c r="E38" s="12" t="s">
        <v>372</v>
      </c>
      <c r="F38" s="211"/>
      <c r="G38" s="212"/>
      <c r="H38" s="212"/>
      <c r="I38" s="212"/>
      <c r="J38" s="148"/>
      <c r="K38" s="12" t="s">
        <v>75</v>
      </c>
      <c r="L38" s="82"/>
      <c r="M38" s="201"/>
    </row>
    <row r="39" spans="2:13" ht="19.5" customHeight="1" x14ac:dyDescent="0.25">
      <c r="B39" s="18" t="s">
        <v>81</v>
      </c>
      <c r="C39" s="19"/>
      <c r="D39" s="19"/>
      <c r="E39" s="19"/>
      <c r="F39" s="8"/>
      <c r="G39" s="1"/>
      <c r="H39" s="13"/>
      <c r="I39" s="217"/>
      <c r="J39" s="217"/>
      <c r="K39" s="217"/>
      <c r="L39" s="9"/>
      <c r="M39" s="95"/>
    </row>
    <row r="40" spans="2:13" ht="21.75" customHeight="1" thickBot="1" x14ac:dyDescent="0.3">
      <c r="B40" s="20" t="s">
        <v>11</v>
      </c>
      <c r="C40" s="215"/>
      <c r="D40" s="216"/>
      <c r="E40" s="21" t="s">
        <v>372</v>
      </c>
      <c r="F40" s="213"/>
      <c r="G40" s="214"/>
      <c r="H40" s="214"/>
      <c r="I40" s="214"/>
      <c r="J40" s="149"/>
      <c r="K40" s="21" t="s">
        <v>75</v>
      </c>
      <c r="L40" s="83"/>
      <c r="M40" s="202"/>
    </row>
    <row r="41" spans="2:13" ht="19.5" customHeight="1" x14ac:dyDescent="0.25">
      <c r="B41" s="5" t="s">
        <v>83</v>
      </c>
      <c r="C41" s="10"/>
      <c r="D41" s="10"/>
      <c r="E41" s="10"/>
      <c r="F41" s="8"/>
      <c r="G41" s="1"/>
      <c r="H41" s="1"/>
      <c r="I41" s="218"/>
      <c r="J41" s="218"/>
      <c r="K41" s="217"/>
      <c r="L41" s="9"/>
      <c r="M41" s="95"/>
    </row>
    <row r="42" spans="2:13" ht="21.75" customHeight="1" thickBot="1" x14ac:dyDescent="0.3">
      <c r="B42" s="6" t="s">
        <v>11</v>
      </c>
      <c r="C42" s="219"/>
      <c r="D42" s="220"/>
      <c r="E42" s="7" t="s">
        <v>372</v>
      </c>
      <c r="F42" s="221"/>
      <c r="G42" s="222"/>
      <c r="H42" s="222"/>
      <c r="I42" s="222"/>
      <c r="J42" s="150"/>
      <c r="K42" s="7" t="s">
        <v>12</v>
      </c>
      <c r="L42" s="84"/>
      <c r="M42" s="203"/>
    </row>
    <row r="43" spans="2:13" ht="21" customHeight="1" thickBot="1" x14ac:dyDescent="0.3">
      <c r="C43" s="43"/>
    </row>
    <row r="44" spans="2:13" ht="24.75" customHeight="1" x14ac:dyDescent="0.25">
      <c r="B44" s="85" t="s">
        <v>84</v>
      </c>
      <c r="C44" s="86"/>
      <c r="D44" s="87"/>
      <c r="E44" s="86"/>
      <c r="F44" s="86"/>
      <c r="G44" s="86"/>
      <c r="H44" s="86"/>
      <c r="I44" s="86"/>
      <c r="J44" s="86"/>
      <c r="K44" s="88"/>
      <c r="M44" s="44" t="s">
        <v>69</v>
      </c>
    </row>
    <row r="45" spans="2:13" ht="24.75" customHeight="1" x14ac:dyDescent="0.25">
      <c r="B45" s="89" t="s">
        <v>99</v>
      </c>
      <c r="C45" s="90"/>
      <c r="D45" s="90"/>
      <c r="E45" s="90"/>
      <c r="F45" s="90"/>
      <c r="G45" s="90"/>
      <c r="H45" s="90"/>
      <c r="I45" s="90"/>
      <c r="J45" s="90"/>
      <c r="K45" s="91"/>
      <c r="M45" s="44" t="s">
        <v>66</v>
      </c>
    </row>
    <row r="46" spans="2:13" ht="24.75" customHeight="1" x14ac:dyDescent="0.35">
      <c r="B46" s="89" t="s">
        <v>102</v>
      </c>
      <c r="C46" s="92"/>
      <c r="D46" s="92"/>
      <c r="E46" s="92"/>
      <c r="F46" s="92"/>
      <c r="G46" s="208" t="s">
        <v>104</v>
      </c>
      <c r="H46" s="208"/>
      <c r="I46" s="208"/>
      <c r="J46" s="147"/>
      <c r="K46" s="91"/>
      <c r="M46" s="44" t="s">
        <v>106</v>
      </c>
    </row>
    <row r="47" spans="2:13" ht="24.75" customHeight="1" thickBot="1" x14ac:dyDescent="0.35">
      <c r="B47" s="93" t="s">
        <v>98</v>
      </c>
      <c r="C47" s="80"/>
      <c r="D47" s="80"/>
      <c r="E47" s="94" t="s">
        <v>101</v>
      </c>
      <c r="F47" s="80"/>
      <c r="G47" s="80"/>
      <c r="H47" s="80"/>
      <c r="I47" s="80"/>
      <c r="J47" s="80"/>
      <c r="K47" s="81"/>
      <c r="M47" s="44" t="s">
        <v>103</v>
      </c>
    </row>
    <row r="48" spans="2:13" x14ac:dyDescent="0.25">
      <c r="E48" s="45"/>
    </row>
    <row r="49" spans="2:13" ht="9.9" customHeight="1" x14ac:dyDescent="0.25"/>
    <row r="50" spans="2:13" ht="9.75" customHeight="1" x14ac:dyDescent="0.25"/>
    <row r="51" spans="2:13" x14ac:dyDescent="0.25">
      <c r="B51" s="57" t="s">
        <v>14</v>
      </c>
      <c r="C51" s="57"/>
    </row>
    <row r="52" spans="2:13" x14ac:dyDescent="0.25">
      <c r="B52" s="57" t="s">
        <v>46</v>
      </c>
      <c r="C52" s="57"/>
    </row>
    <row r="53" spans="2:13" ht="14.4" thickBot="1" x14ac:dyDescent="0.3">
      <c r="B53" s="186" t="s">
        <v>48</v>
      </c>
      <c r="C53" s="187" t="s">
        <v>9</v>
      </c>
      <c r="D53" s="188"/>
      <c r="E53" s="190" t="s">
        <v>10</v>
      </c>
      <c r="G53" s="192"/>
      <c r="H53" s="193"/>
      <c r="I53" s="194"/>
      <c r="J53" s="195"/>
      <c r="K53" s="186" t="s">
        <v>48</v>
      </c>
      <c r="L53" s="187" t="s">
        <v>9</v>
      </c>
      <c r="M53" s="191" t="s">
        <v>317</v>
      </c>
    </row>
    <row r="54" spans="2:13" x14ac:dyDescent="0.25">
      <c r="B54" s="58"/>
      <c r="C54" s="59" t="s">
        <v>18</v>
      </c>
      <c r="D54" s="60"/>
      <c r="G54" s="196"/>
      <c r="H54" s="57"/>
      <c r="J54" s="197"/>
      <c r="K54" s="64" t="s">
        <v>34</v>
      </c>
      <c r="L54" s="65" t="s">
        <v>294</v>
      </c>
      <c r="M54" s="71" t="s">
        <v>318</v>
      </c>
    </row>
    <row r="55" spans="2:13" x14ac:dyDescent="0.25">
      <c r="B55" s="64" t="s">
        <v>19</v>
      </c>
      <c r="C55" s="65" t="s">
        <v>278</v>
      </c>
      <c r="D55" s="66"/>
      <c r="E55" s="62" t="s">
        <v>357</v>
      </c>
      <c r="G55" s="69"/>
      <c r="H55" s="63"/>
      <c r="J55" s="63"/>
      <c r="K55" s="64" t="s">
        <v>34</v>
      </c>
      <c r="L55" s="65" t="s">
        <v>294</v>
      </c>
      <c r="M55" s="61" t="s">
        <v>368</v>
      </c>
    </row>
    <row r="56" spans="2:13" x14ac:dyDescent="0.25">
      <c r="B56" s="64" t="s">
        <v>20</v>
      </c>
      <c r="C56" s="65" t="s">
        <v>277</v>
      </c>
      <c r="D56" s="66"/>
      <c r="E56" s="61" t="s">
        <v>358</v>
      </c>
      <c r="G56" s="69"/>
      <c r="H56" s="63"/>
      <c r="J56" s="63"/>
      <c r="K56" s="64" t="s">
        <v>34</v>
      </c>
      <c r="L56" s="65" t="s">
        <v>294</v>
      </c>
      <c r="M56" s="61" t="s">
        <v>319</v>
      </c>
    </row>
    <row r="57" spans="2:13" x14ac:dyDescent="0.25">
      <c r="B57" s="64" t="s">
        <v>21</v>
      </c>
      <c r="C57" s="65" t="s">
        <v>85</v>
      </c>
      <c r="D57" s="66"/>
      <c r="E57" s="61" t="s">
        <v>358</v>
      </c>
      <c r="G57" s="69"/>
      <c r="H57" s="63"/>
      <c r="J57" s="63"/>
      <c r="K57" s="64" t="s">
        <v>34</v>
      </c>
      <c r="L57" s="65" t="s">
        <v>294</v>
      </c>
      <c r="M57" s="61" t="s">
        <v>365</v>
      </c>
    </row>
    <row r="58" spans="2:13" x14ac:dyDescent="0.25">
      <c r="B58" s="64">
        <v>5031</v>
      </c>
      <c r="C58" s="65" t="s">
        <v>279</v>
      </c>
      <c r="D58" s="66"/>
      <c r="E58" s="61" t="s">
        <v>358</v>
      </c>
      <c r="G58" s="69"/>
      <c r="H58" s="63"/>
      <c r="J58" s="63"/>
      <c r="K58" s="64" t="s">
        <v>34</v>
      </c>
      <c r="L58" s="65" t="s">
        <v>294</v>
      </c>
      <c r="M58" s="61" t="s">
        <v>320</v>
      </c>
    </row>
    <row r="59" spans="2:13" x14ac:dyDescent="0.25">
      <c r="B59" s="69"/>
      <c r="C59" s="63"/>
      <c r="F59" s="63"/>
      <c r="G59" s="69"/>
      <c r="H59" s="63"/>
      <c r="J59" s="63"/>
      <c r="K59" s="64" t="s">
        <v>34</v>
      </c>
      <c r="L59" s="65" t="s">
        <v>294</v>
      </c>
      <c r="M59" s="61" t="s">
        <v>321</v>
      </c>
    </row>
    <row r="60" spans="2:13" x14ac:dyDescent="0.25">
      <c r="B60" s="64" t="s">
        <v>23</v>
      </c>
      <c r="C60" s="65" t="s">
        <v>282</v>
      </c>
      <c r="D60" s="66"/>
      <c r="E60" s="61" t="s">
        <v>356</v>
      </c>
      <c r="H60" s="63"/>
      <c r="K60" s="64" t="s">
        <v>34</v>
      </c>
      <c r="L60" s="65" t="s">
        <v>294</v>
      </c>
      <c r="M60" s="61" t="s">
        <v>322</v>
      </c>
    </row>
    <row r="61" spans="2:13" x14ac:dyDescent="0.25">
      <c r="B61" s="64" t="s">
        <v>24</v>
      </c>
      <c r="C61" s="65" t="s">
        <v>283</v>
      </c>
      <c r="D61" s="66"/>
      <c r="E61" s="61" t="s">
        <v>356</v>
      </c>
      <c r="H61" s="63"/>
      <c r="K61" s="64" t="s">
        <v>34</v>
      </c>
      <c r="L61" s="65" t="s">
        <v>294</v>
      </c>
      <c r="M61" s="61" t="s">
        <v>366</v>
      </c>
    </row>
    <row r="62" spans="2:13" x14ac:dyDescent="0.25">
      <c r="B62" s="64" t="s">
        <v>25</v>
      </c>
      <c r="C62" s="65" t="s">
        <v>284</v>
      </c>
      <c r="D62" s="66"/>
      <c r="E62" s="61" t="s">
        <v>356</v>
      </c>
      <c r="H62" s="63"/>
      <c r="M62" s="63"/>
    </row>
    <row r="63" spans="2:13" x14ac:dyDescent="0.25">
      <c r="B63" s="69"/>
      <c r="C63" s="63"/>
      <c r="D63" s="69"/>
      <c r="E63" s="63"/>
      <c r="H63" s="63"/>
      <c r="K63" s="64" t="s">
        <v>36</v>
      </c>
      <c r="L63" s="65" t="s">
        <v>296</v>
      </c>
      <c r="M63" s="61" t="s">
        <v>324</v>
      </c>
    </row>
    <row r="64" spans="2:13" ht="14.4" thickBot="1" x14ac:dyDescent="0.3">
      <c r="B64" s="186" t="s">
        <v>48</v>
      </c>
      <c r="C64" s="187" t="s">
        <v>9</v>
      </c>
      <c r="D64" s="188"/>
      <c r="E64" s="189" t="s">
        <v>10</v>
      </c>
      <c r="K64" s="64" t="s">
        <v>36</v>
      </c>
      <c r="L64" s="65" t="s">
        <v>296</v>
      </c>
      <c r="M64" s="61" t="s">
        <v>325</v>
      </c>
    </row>
    <row r="65" spans="2:13" x14ac:dyDescent="0.25">
      <c r="B65" s="184"/>
      <c r="C65" s="59" t="s">
        <v>364</v>
      </c>
      <c r="D65" s="68"/>
      <c r="E65" s="185"/>
      <c r="J65" s="63"/>
      <c r="K65" s="64" t="s">
        <v>36</v>
      </c>
      <c r="L65" s="65" t="s">
        <v>296</v>
      </c>
      <c r="M65" s="61" t="s">
        <v>326</v>
      </c>
    </row>
    <row r="66" spans="2:13" x14ac:dyDescent="0.25">
      <c r="B66" s="64" t="s">
        <v>61</v>
      </c>
      <c r="C66" s="65" t="s">
        <v>281</v>
      </c>
      <c r="D66" s="68"/>
      <c r="E66" s="61" t="s">
        <v>359</v>
      </c>
      <c r="J66" s="63"/>
      <c r="K66" s="64" t="s">
        <v>36</v>
      </c>
      <c r="L66" s="65" t="s">
        <v>296</v>
      </c>
      <c r="M66" s="61" t="s">
        <v>327</v>
      </c>
    </row>
    <row r="67" spans="2:13" x14ac:dyDescent="0.25">
      <c r="B67" s="64" t="s">
        <v>61</v>
      </c>
      <c r="C67" s="65" t="s">
        <v>281</v>
      </c>
      <c r="D67" s="68"/>
      <c r="E67" s="61" t="s">
        <v>360</v>
      </c>
      <c r="J67" s="63"/>
      <c r="K67" s="64" t="s">
        <v>36</v>
      </c>
      <c r="L67" s="65" t="s">
        <v>296</v>
      </c>
      <c r="M67" s="61" t="s">
        <v>328</v>
      </c>
    </row>
    <row r="68" spans="2:13" x14ac:dyDescent="0.25">
      <c r="B68" s="64" t="s">
        <v>61</v>
      </c>
      <c r="C68" s="65" t="s">
        <v>281</v>
      </c>
      <c r="D68" s="68"/>
      <c r="E68" s="61" t="s">
        <v>361</v>
      </c>
      <c r="J68" s="63"/>
      <c r="K68" s="64" t="s">
        <v>36</v>
      </c>
      <c r="L68" s="65" t="s">
        <v>296</v>
      </c>
      <c r="M68" s="61" t="s">
        <v>323</v>
      </c>
    </row>
    <row r="69" spans="2:13" x14ac:dyDescent="0.25">
      <c r="B69" s="64" t="s">
        <v>61</v>
      </c>
      <c r="C69" s="65" t="s">
        <v>281</v>
      </c>
      <c r="D69" s="68"/>
      <c r="E69" s="61" t="s">
        <v>362</v>
      </c>
      <c r="J69" s="63"/>
      <c r="K69" s="181" t="s">
        <v>355</v>
      </c>
      <c r="M69" s="63"/>
    </row>
    <row r="70" spans="2:13" x14ac:dyDescent="0.25">
      <c r="B70" s="64" t="s">
        <v>22</v>
      </c>
      <c r="C70" s="65" t="s">
        <v>280</v>
      </c>
      <c r="D70" s="68"/>
      <c r="E70" s="61" t="s">
        <v>361</v>
      </c>
      <c r="J70" s="63"/>
      <c r="K70" s="64" t="s">
        <v>35</v>
      </c>
      <c r="L70" s="65" t="s">
        <v>295</v>
      </c>
      <c r="M70" s="61" t="s">
        <v>329</v>
      </c>
    </row>
    <row r="71" spans="2:13" x14ac:dyDescent="0.25">
      <c r="B71" s="69"/>
      <c r="C71" s="63"/>
      <c r="D71" s="69"/>
      <c r="E71" s="63"/>
      <c r="J71" s="63"/>
      <c r="K71" s="64" t="s">
        <v>35</v>
      </c>
      <c r="L71" s="65" t="s">
        <v>295</v>
      </c>
      <c r="M71" s="61" t="s">
        <v>330</v>
      </c>
    </row>
    <row r="72" spans="2:13" x14ac:dyDescent="0.25">
      <c r="C72" s="57" t="s">
        <v>26</v>
      </c>
      <c r="G72" s="70"/>
      <c r="H72" s="57" t="s">
        <v>26</v>
      </c>
      <c r="J72" s="63"/>
      <c r="K72" s="64" t="s">
        <v>35</v>
      </c>
      <c r="L72" s="65" t="s">
        <v>295</v>
      </c>
      <c r="M72" s="61" t="s">
        <v>331</v>
      </c>
    </row>
    <row r="73" spans="2:13" x14ac:dyDescent="0.25">
      <c r="B73" s="64" t="s">
        <v>32</v>
      </c>
      <c r="C73" s="65" t="s">
        <v>33</v>
      </c>
      <c r="D73" s="68"/>
      <c r="E73" s="61" t="s">
        <v>63</v>
      </c>
      <c r="G73" s="64">
        <v>2465</v>
      </c>
      <c r="H73" s="65" t="s">
        <v>47</v>
      </c>
      <c r="I73" s="68"/>
      <c r="J73" s="63"/>
      <c r="K73" s="64" t="s">
        <v>35</v>
      </c>
      <c r="L73" s="65" t="s">
        <v>295</v>
      </c>
      <c r="M73" s="61" t="s">
        <v>332</v>
      </c>
    </row>
    <row r="74" spans="2:13" x14ac:dyDescent="0.25">
      <c r="B74" s="64" t="s">
        <v>32</v>
      </c>
      <c r="C74" s="65" t="s">
        <v>33</v>
      </c>
      <c r="D74" s="68"/>
      <c r="E74" s="61" t="s">
        <v>310</v>
      </c>
      <c r="G74" s="64">
        <v>5307</v>
      </c>
      <c r="H74" s="65" t="s">
        <v>285</v>
      </c>
      <c r="I74" s="68"/>
      <c r="J74" s="63"/>
      <c r="K74" s="64" t="s">
        <v>35</v>
      </c>
      <c r="L74" s="65" t="s">
        <v>295</v>
      </c>
      <c r="M74" s="61" t="s">
        <v>333</v>
      </c>
    </row>
    <row r="75" spans="2:13" x14ac:dyDescent="0.25">
      <c r="B75" s="64" t="s">
        <v>32</v>
      </c>
      <c r="C75" s="65" t="s">
        <v>33</v>
      </c>
      <c r="D75" s="68"/>
      <c r="E75" s="61" t="s">
        <v>64</v>
      </c>
      <c r="G75" s="64">
        <v>5309</v>
      </c>
      <c r="H75" s="65" t="s">
        <v>286</v>
      </c>
      <c r="I75" s="68"/>
      <c r="J75" s="63"/>
      <c r="K75" s="64" t="s">
        <v>35</v>
      </c>
      <c r="L75" s="65" t="s">
        <v>295</v>
      </c>
      <c r="M75" s="61" t="s">
        <v>334</v>
      </c>
    </row>
    <row r="76" spans="2:13" x14ac:dyDescent="0.25">
      <c r="B76" s="64" t="s">
        <v>32</v>
      </c>
      <c r="C76" s="65" t="s">
        <v>33</v>
      </c>
      <c r="D76" s="68"/>
      <c r="E76" s="61" t="s">
        <v>311</v>
      </c>
      <c r="G76" s="64">
        <v>5323</v>
      </c>
      <c r="H76" s="65" t="s">
        <v>290</v>
      </c>
      <c r="I76" s="68"/>
      <c r="K76" s="64" t="s">
        <v>35</v>
      </c>
      <c r="L76" s="65" t="s">
        <v>295</v>
      </c>
      <c r="M76" s="61" t="s">
        <v>335</v>
      </c>
    </row>
    <row r="77" spans="2:13" x14ac:dyDescent="0.25">
      <c r="B77" s="64" t="s">
        <v>32</v>
      </c>
      <c r="C77" s="65" t="s">
        <v>33</v>
      </c>
      <c r="D77" s="68"/>
      <c r="E77" s="61" t="s">
        <v>86</v>
      </c>
      <c r="G77" s="64">
        <v>5325</v>
      </c>
      <c r="H77" s="65" t="s">
        <v>291</v>
      </c>
      <c r="I77" s="68"/>
      <c r="K77" s="64" t="s">
        <v>37</v>
      </c>
      <c r="L77" s="65" t="s">
        <v>297</v>
      </c>
      <c r="M77" s="61" t="s">
        <v>336</v>
      </c>
    </row>
    <row r="78" spans="2:13" x14ac:dyDescent="0.25">
      <c r="B78" s="64" t="s">
        <v>32</v>
      </c>
      <c r="C78" s="65" t="s">
        <v>33</v>
      </c>
      <c r="D78" s="68"/>
      <c r="E78" s="61" t="s">
        <v>87</v>
      </c>
      <c r="G78" s="64" t="s">
        <v>29</v>
      </c>
      <c r="H78" s="65" t="s">
        <v>289</v>
      </c>
      <c r="I78" s="68"/>
      <c r="K78" s="64" t="s">
        <v>37</v>
      </c>
      <c r="L78" s="65" t="s">
        <v>297</v>
      </c>
      <c r="M78" s="61" t="s">
        <v>337</v>
      </c>
    </row>
    <row r="79" spans="2:13" x14ac:dyDescent="0.25">
      <c r="B79" s="64" t="s">
        <v>32</v>
      </c>
      <c r="C79" s="65" t="s">
        <v>33</v>
      </c>
      <c r="D79" s="68"/>
      <c r="E79" s="61" t="s">
        <v>350</v>
      </c>
      <c r="G79" s="64" t="s">
        <v>30</v>
      </c>
      <c r="H79" s="65" t="s">
        <v>31</v>
      </c>
      <c r="I79" s="68"/>
      <c r="K79" s="64" t="s">
        <v>37</v>
      </c>
      <c r="L79" s="65" t="s">
        <v>297</v>
      </c>
      <c r="M79" s="61" t="s">
        <v>338</v>
      </c>
    </row>
    <row r="80" spans="2:13" x14ac:dyDescent="0.25">
      <c r="B80" s="64" t="s">
        <v>32</v>
      </c>
      <c r="C80" s="65" t="s">
        <v>33</v>
      </c>
      <c r="D80" s="68"/>
      <c r="E80" s="61" t="s">
        <v>351</v>
      </c>
      <c r="G80" s="64" t="s">
        <v>32</v>
      </c>
      <c r="H80" s="65" t="s">
        <v>292</v>
      </c>
      <c r="I80" s="68"/>
      <c r="K80" s="69"/>
      <c r="L80" s="63"/>
      <c r="M80" s="63"/>
    </row>
    <row r="81" spans="2:13" x14ac:dyDescent="0.25">
      <c r="B81" s="64" t="s">
        <v>32</v>
      </c>
      <c r="C81" s="65" t="s">
        <v>33</v>
      </c>
      <c r="D81" s="68"/>
      <c r="E81" s="61" t="s">
        <v>88</v>
      </c>
      <c r="G81" s="64">
        <v>5353</v>
      </c>
      <c r="H81" s="65" t="s">
        <v>293</v>
      </c>
      <c r="I81" s="68"/>
      <c r="K81" s="64" t="s">
        <v>65</v>
      </c>
      <c r="L81" s="65" t="s">
        <v>298</v>
      </c>
      <c r="M81" s="61" t="s">
        <v>339</v>
      </c>
    </row>
    <row r="82" spans="2:13" x14ac:dyDescent="0.25">
      <c r="E82" s="63"/>
      <c r="G82" s="64" t="s">
        <v>43</v>
      </c>
      <c r="H82" s="65" t="s">
        <v>44</v>
      </c>
      <c r="I82" s="68"/>
      <c r="K82" s="64" t="s">
        <v>65</v>
      </c>
      <c r="L82" s="65" t="s">
        <v>298</v>
      </c>
      <c r="M82" s="61" t="s">
        <v>340</v>
      </c>
    </row>
    <row r="83" spans="2:13" x14ac:dyDescent="0.25">
      <c r="B83" s="64" t="s">
        <v>28</v>
      </c>
      <c r="C83" s="65" t="s">
        <v>288</v>
      </c>
      <c r="D83" s="68"/>
      <c r="E83" s="62" t="s">
        <v>312</v>
      </c>
      <c r="G83" s="64" t="s">
        <v>45</v>
      </c>
      <c r="H83" s="65" t="s">
        <v>304</v>
      </c>
      <c r="I83" s="68"/>
      <c r="K83" s="64" t="s">
        <v>65</v>
      </c>
      <c r="L83" s="65" t="s">
        <v>298</v>
      </c>
      <c r="M83" s="61" t="s">
        <v>341</v>
      </c>
    </row>
    <row r="84" spans="2:13" x14ac:dyDescent="0.25">
      <c r="B84" s="64" t="s">
        <v>28</v>
      </c>
      <c r="C84" s="65" t="s">
        <v>288</v>
      </c>
      <c r="D84" s="68"/>
      <c r="E84" s="71" t="s">
        <v>313</v>
      </c>
      <c r="K84" s="64" t="s">
        <v>65</v>
      </c>
      <c r="L84" s="65" t="s">
        <v>298</v>
      </c>
      <c r="M84" s="61" t="s">
        <v>342</v>
      </c>
    </row>
    <row r="85" spans="2:13" x14ac:dyDescent="0.25">
      <c r="M85" s="63"/>
    </row>
    <row r="86" spans="2:13" x14ac:dyDescent="0.25">
      <c r="B86" s="64" t="s">
        <v>27</v>
      </c>
      <c r="C86" s="65" t="s">
        <v>287</v>
      </c>
      <c r="D86" s="68"/>
      <c r="E86" s="62" t="s">
        <v>314</v>
      </c>
      <c r="K86" s="64" t="s">
        <v>38</v>
      </c>
      <c r="L86" s="65" t="s">
        <v>367</v>
      </c>
      <c r="M86" s="61" t="s">
        <v>343</v>
      </c>
    </row>
    <row r="87" spans="2:13" x14ac:dyDescent="0.25">
      <c r="B87" s="64" t="s">
        <v>27</v>
      </c>
      <c r="C87" s="65" t="s">
        <v>287</v>
      </c>
      <c r="D87" s="68"/>
      <c r="E87" s="62" t="s">
        <v>315</v>
      </c>
      <c r="M87" s="63"/>
    </row>
    <row r="88" spans="2:13" x14ac:dyDescent="0.25">
      <c r="B88" s="64" t="s">
        <v>27</v>
      </c>
      <c r="C88" s="65" t="s">
        <v>287</v>
      </c>
      <c r="D88" s="68"/>
      <c r="E88" s="62" t="s">
        <v>316</v>
      </c>
      <c r="K88" s="67">
        <v>5378</v>
      </c>
      <c r="L88" s="68" t="s">
        <v>353</v>
      </c>
      <c r="M88" s="61" t="s">
        <v>344</v>
      </c>
    </row>
    <row r="89" spans="2:13" x14ac:dyDescent="0.25">
      <c r="K89" s="182">
        <v>2435</v>
      </c>
      <c r="L89" s="182" t="s">
        <v>354</v>
      </c>
      <c r="M89" s="183" t="s">
        <v>345</v>
      </c>
    </row>
    <row r="90" spans="2:13" x14ac:dyDescent="0.25">
      <c r="B90" s="64" t="s">
        <v>42</v>
      </c>
      <c r="C90" s="65" t="s">
        <v>41</v>
      </c>
      <c r="D90" s="68"/>
      <c r="E90" s="61" t="s">
        <v>50</v>
      </c>
      <c r="K90" s="67">
        <v>5367</v>
      </c>
      <c r="L90" s="68" t="s">
        <v>300</v>
      </c>
      <c r="M90" s="61" t="s">
        <v>346</v>
      </c>
    </row>
    <row r="91" spans="2:13" x14ac:dyDescent="0.25">
      <c r="B91" s="64" t="s">
        <v>42</v>
      </c>
      <c r="C91" s="65" t="s">
        <v>41</v>
      </c>
      <c r="D91" s="68"/>
      <c r="E91" s="61" t="s">
        <v>51</v>
      </c>
      <c r="K91" s="64">
        <v>5363</v>
      </c>
      <c r="L91" s="65" t="s">
        <v>299</v>
      </c>
      <c r="M91" s="61" t="s">
        <v>352</v>
      </c>
    </row>
    <row r="92" spans="2:13" x14ac:dyDescent="0.25">
      <c r="B92" s="64" t="s">
        <v>42</v>
      </c>
      <c r="C92" s="65" t="s">
        <v>41</v>
      </c>
      <c r="D92" s="68"/>
      <c r="E92" s="61" t="s">
        <v>52</v>
      </c>
      <c r="K92" s="64" t="s">
        <v>97</v>
      </c>
      <c r="L92" s="65" t="s">
        <v>302</v>
      </c>
      <c r="M92" s="61" t="s">
        <v>347</v>
      </c>
    </row>
    <row r="93" spans="2:13" x14ac:dyDescent="0.25">
      <c r="B93" s="64" t="s">
        <v>42</v>
      </c>
      <c r="C93" s="65" t="s">
        <v>41</v>
      </c>
      <c r="D93" s="68"/>
      <c r="E93" s="61" t="s">
        <v>305</v>
      </c>
      <c r="K93" s="64" t="s">
        <v>39</v>
      </c>
      <c r="L93" s="65" t="s">
        <v>301</v>
      </c>
      <c r="M93" s="61" t="s">
        <v>348</v>
      </c>
    </row>
    <row r="94" spans="2:13" x14ac:dyDescent="0.25">
      <c r="B94" s="64" t="s">
        <v>42</v>
      </c>
      <c r="C94" s="65" t="s">
        <v>41</v>
      </c>
      <c r="D94" s="68"/>
      <c r="E94" s="61" t="s">
        <v>306</v>
      </c>
      <c r="K94" s="64" t="s">
        <v>40</v>
      </c>
      <c r="L94" s="65" t="s">
        <v>303</v>
      </c>
      <c r="M94" s="61" t="s">
        <v>349</v>
      </c>
    </row>
    <row r="95" spans="2:13" x14ac:dyDescent="0.25">
      <c r="B95" s="64" t="s">
        <v>42</v>
      </c>
      <c r="C95" s="65" t="s">
        <v>41</v>
      </c>
      <c r="D95" s="68"/>
      <c r="E95" s="61" t="s">
        <v>307</v>
      </c>
      <c r="M95" s="63"/>
    </row>
    <row r="96" spans="2:13" x14ac:dyDescent="0.25">
      <c r="B96" s="64" t="s">
        <v>42</v>
      </c>
      <c r="C96" s="65" t="s">
        <v>41</v>
      </c>
      <c r="D96" s="68"/>
      <c r="E96" s="61" t="s">
        <v>53</v>
      </c>
    </row>
    <row r="97" spans="2:21" x14ac:dyDescent="0.25">
      <c r="B97" s="64" t="s">
        <v>42</v>
      </c>
      <c r="C97" s="65" t="s">
        <v>41</v>
      </c>
      <c r="D97" s="68"/>
      <c r="E97" s="61" t="s">
        <v>308</v>
      </c>
      <c r="S97" s="69"/>
      <c r="T97" s="63"/>
      <c r="U97" s="69"/>
    </row>
    <row r="98" spans="2:21" x14ac:dyDescent="0.25">
      <c r="B98" s="64" t="s">
        <v>42</v>
      </c>
      <c r="C98" s="65" t="s">
        <v>41</v>
      </c>
      <c r="D98" s="68"/>
      <c r="E98" s="61" t="s">
        <v>54</v>
      </c>
      <c r="S98" s="69"/>
      <c r="T98" s="63"/>
      <c r="U98" s="69"/>
    </row>
    <row r="99" spans="2:21" x14ac:dyDescent="0.25">
      <c r="B99" s="64" t="s">
        <v>42</v>
      </c>
      <c r="C99" s="65" t="s">
        <v>41</v>
      </c>
      <c r="D99" s="68"/>
      <c r="E99" s="61" t="s">
        <v>309</v>
      </c>
    </row>
    <row r="100" spans="2:21" x14ac:dyDescent="0.25">
      <c r="B100" s="64" t="s">
        <v>42</v>
      </c>
      <c r="C100" s="65" t="s">
        <v>41</v>
      </c>
      <c r="D100" s="68"/>
      <c r="E100" s="61" t="s">
        <v>55</v>
      </c>
    </row>
    <row r="101" spans="2:21" x14ac:dyDescent="0.25">
      <c r="B101" s="64" t="s">
        <v>42</v>
      </c>
      <c r="C101" s="65" t="s">
        <v>41</v>
      </c>
      <c r="D101" s="68"/>
      <c r="E101" s="61" t="s">
        <v>56</v>
      </c>
    </row>
    <row r="102" spans="2:21" x14ac:dyDescent="0.25">
      <c r="B102" s="64" t="s">
        <v>42</v>
      </c>
      <c r="C102" s="65" t="s">
        <v>41</v>
      </c>
      <c r="D102" s="68"/>
      <c r="E102" s="61" t="s">
        <v>57</v>
      </c>
      <c r="F102" s="63"/>
    </row>
    <row r="103" spans="2:21" x14ac:dyDescent="0.25">
      <c r="B103" s="64" t="s">
        <v>42</v>
      </c>
      <c r="C103" s="65" t="s">
        <v>41</v>
      </c>
      <c r="D103" s="68"/>
      <c r="E103" s="61" t="s">
        <v>58</v>
      </c>
      <c r="F103" s="63"/>
    </row>
    <row r="104" spans="2:21" x14ac:dyDescent="0.25">
      <c r="B104" s="64" t="s">
        <v>42</v>
      </c>
      <c r="C104" s="65" t="s">
        <v>41</v>
      </c>
      <c r="D104" s="68"/>
      <c r="E104" s="61" t="s">
        <v>59</v>
      </c>
    </row>
    <row r="105" spans="2:21" x14ac:dyDescent="0.25">
      <c r="D105" s="69"/>
    </row>
    <row r="106" spans="2:21" x14ac:dyDescent="0.25">
      <c r="D106" s="69"/>
      <c r="E106" s="69"/>
    </row>
    <row r="108" spans="2:21" x14ac:dyDescent="0.25">
      <c r="E108" s="70"/>
    </row>
    <row r="109" spans="2:21" x14ac:dyDescent="0.25">
      <c r="E109" s="69"/>
    </row>
    <row r="110" spans="2:21" x14ac:dyDescent="0.25">
      <c r="E110" s="69"/>
    </row>
    <row r="111" spans="2:21" x14ac:dyDescent="0.25">
      <c r="E111" s="69"/>
    </row>
    <row r="112" spans="2:21" x14ac:dyDescent="0.25">
      <c r="E112" s="69"/>
    </row>
  </sheetData>
  <sortState xmlns:xlrd2="http://schemas.microsoft.com/office/spreadsheetml/2017/richdata2" ref="I57:I60">
    <sortCondition ref="I57"/>
  </sortState>
  <mergeCells count="53">
    <mergeCell ref="B1:M1"/>
    <mergeCell ref="C15:F15"/>
    <mergeCell ref="H15:I15"/>
    <mergeCell ref="C16:F16"/>
    <mergeCell ref="H16:I16"/>
    <mergeCell ref="C2:E2"/>
    <mergeCell ref="L2:M2"/>
    <mergeCell ref="C3:E3"/>
    <mergeCell ref="H3:K3"/>
    <mergeCell ref="L3:M3"/>
    <mergeCell ref="C6:E6"/>
    <mergeCell ref="H6:K6"/>
    <mergeCell ref="H4:K4"/>
    <mergeCell ref="H7:K7"/>
    <mergeCell ref="B5:E5"/>
    <mergeCell ref="C8:D8"/>
    <mergeCell ref="H24:I24"/>
    <mergeCell ref="C25:F25"/>
    <mergeCell ref="H25:I25"/>
    <mergeCell ref="C26:F26"/>
    <mergeCell ref="H26:I26"/>
    <mergeCell ref="C7:E7"/>
    <mergeCell ref="K14:M14"/>
    <mergeCell ref="B37:E37"/>
    <mergeCell ref="C19:F19"/>
    <mergeCell ref="H19:I19"/>
    <mergeCell ref="C20:F20"/>
    <mergeCell ref="H20:I20"/>
    <mergeCell ref="C18:F18"/>
    <mergeCell ref="H18:I18"/>
    <mergeCell ref="C21:F21"/>
    <mergeCell ref="H21:I21"/>
    <mergeCell ref="H28:I28"/>
    <mergeCell ref="C24:F24"/>
    <mergeCell ref="C27:F27"/>
    <mergeCell ref="H27:I27"/>
    <mergeCell ref="C22:F22"/>
    <mergeCell ref="H8:K8"/>
    <mergeCell ref="F37:M37"/>
    <mergeCell ref="G46:I46"/>
    <mergeCell ref="C38:D38"/>
    <mergeCell ref="F38:I38"/>
    <mergeCell ref="F40:I40"/>
    <mergeCell ref="C40:D40"/>
    <mergeCell ref="I39:K39"/>
    <mergeCell ref="I41:K41"/>
    <mergeCell ref="C42:D42"/>
    <mergeCell ref="F42:I42"/>
    <mergeCell ref="C17:F17"/>
    <mergeCell ref="H17:I17"/>
    <mergeCell ref="H22:I22"/>
    <mergeCell ref="C23:F23"/>
    <mergeCell ref="H23:I23"/>
  </mergeCells>
  <hyperlinks>
    <hyperlink ref="E47" r:id="rId1" xr:uid="{4544E567-36F7-4FC7-B12F-3C98ECF1AF3B}"/>
  </hyperlinks>
  <printOptions horizontalCentered="1"/>
  <pageMargins left="0.23622047244094491" right="0.23622047244094491" top="0.47244094488188981" bottom="0.27559055118110237" header="0.19685039370078741" footer="0.19685039370078741"/>
  <pageSetup scale="32" orientation="landscape" r:id="rId2"/>
  <headerFooter>
    <oddHeader>&amp;C&amp;"-,Bold"Rotary International District 5360 Inc.
Payment Requistition / Expense Claim</oddHeader>
  </headerFooter>
  <drawing r:id="rId3"/>
  <legacyDrawing r:id="rId4"/>
  <controls>
    <mc:AlternateContent xmlns:mc="http://schemas.openxmlformats.org/markup-compatibility/2006">
      <mc:Choice Requires="x14">
        <control shapeId="2049" r:id="rId5" name="CheckBox1">
          <controlPr autoLine="0" r:id="rId6">
            <anchor moveWithCells="1">
              <from>
                <xdr:col>12</xdr:col>
                <xdr:colOff>1143000</xdr:colOff>
                <xdr:row>5</xdr:row>
                <xdr:rowOff>22860</xdr:rowOff>
              </from>
              <to>
                <xdr:col>12</xdr:col>
                <xdr:colOff>1295400</xdr:colOff>
                <xdr:row>5</xdr:row>
                <xdr:rowOff>274320</xdr:rowOff>
              </to>
            </anchor>
          </controlPr>
        </control>
      </mc:Choice>
      <mc:Fallback>
        <control shapeId="2049" r:id="rId5" name="CheckBox1"/>
      </mc:Fallback>
    </mc:AlternateContent>
    <mc:AlternateContent xmlns:mc="http://schemas.openxmlformats.org/markup-compatibility/2006">
      <mc:Choice Requires="x14">
        <control shapeId="2050" r:id="rId7" name="CheckBox2">
          <controlPr autoLine="0" r:id="rId8">
            <anchor moveWithCells="1">
              <from>
                <xdr:col>12</xdr:col>
                <xdr:colOff>1143000</xdr:colOff>
                <xdr:row>6</xdr:row>
                <xdr:rowOff>68580</xdr:rowOff>
              </from>
              <to>
                <xdr:col>12</xdr:col>
                <xdr:colOff>1287780</xdr:colOff>
                <xdr:row>7</xdr:row>
                <xdr:rowOff>0</xdr:rowOff>
              </to>
            </anchor>
          </controlPr>
        </control>
      </mc:Choice>
      <mc:Fallback>
        <control shapeId="2050" r:id="rId7" name="CheckBox2"/>
      </mc:Fallback>
    </mc:AlternateContent>
    <mc:AlternateContent xmlns:mc="http://schemas.openxmlformats.org/markup-compatibility/2006">
      <mc:Choice Requires="x14">
        <control shapeId="2051" r:id="rId9" name="CheckBox3">
          <controlPr autoLine="0" r:id="rId10">
            <anchor moveWithCells="1">
              <from>
                <xdr:col>12</xdr:col>
                <xdr:colOff>1143000</xdr:colOff>
                <xdr:row>7</xdr:row>
                <xdr:rowOff>45720</xdr:rowOff>
              </from>
              <to>
                <xdr:col>12</xdr:col>
                <xdr:colOff>1287780</xdr:colOff>
                <xdr:row>7</xdr:row>
                <xdr:rowOff>297180</xdr:rowOff>
              </to>
            </anchor>
          </controlPr>
        </control>
      </mc:Choice>
      <mc:Fallback>
        <control shapeId="2051" r:id="rId9" name="CheckBox3"/>
      </mc:Fallback>
    </mc:AlternateContent>
    <mc:AlternateContent xmlns:mc="http://schemas.openxmlformats.org/markup-compatibility/2006">
      <mc:Choice Requires="x14">
        <control shapeId="2052" r:id="rId11" name="CheckBox4">
          <controlPr autoLine="0" r:id="rId12">
            <anchor moveWithCells="1">
              <from>
                <xdr:col>12</xdr:col>
                <xdr:colOff>1143000</xdr:colOff>
                <xdr:row>8</xdr:row>
                <xdr:rowOff>22860</xdr:rowOff>
              </from>
              <to>
                <xdr:col>12</xdr:col>
                <xdr:colOff>1287780</xdr:colOff>
                <xdr:row>9</xdr:row>
                <xdr:rowOff>7620</xdr:rowOff>
              </to>
            </anchor>
          </controlPr>
        </control>
      </mc:Choice>
      <mc:Fallback>
        <control shapeId="2052" r:id="rId11" name="CheckBox4"/>
      </mc:Fallback>
    </mc:AlternateContent>
    <mc:AlternateContent xmlns:mc="http://schemas.openxmlformats.org/markup-compatibility/2006">
      <mc:Choice Requires="x14">
        <control shapeId="2053" r:id="rId13" name="CheckBox5">
          <controlPr autoLine="0" r:id="rId14">
            <anchor moveWithCells="1">
              <from>
                <xdr:col>11</xdr:col>
                <xdr:colOff>1851660</xdr:colOff>
                <xdr:row>7</xdr:row>
                <xdr:rowOff>45720</xdr:rowOff>
              </from>
              <to>
                <xdr:col>11</xdr:col>
                <xdr:colOff>1996440</xdr:colOff>
                <xdr:row>8</xdr:row>
                <xdr:rowOff>0</xdr:rowOff>
              </to>
            </anchor>
          </controlPr>
        </control>
      </mc:Choice>
      <mc:Fallback>
        <control shapeId="2053" r:id="rId13" name="CheckBox5"/>
      </mc:Fallback>
    </mc:AlternateContent>
    <mc:AlternateContent xmlns:mc="http://schemas.openxmlformats.org/markup-compatibility/2006">
      <mc:Choice Requires="x14">
        <control shapeId="2054" r:id="rId15" name="CheckBox6">
          <controlPr autoLine="0" r:id="rId16">
            <anchor moveWithCells="1">
              <from>
                <xdr:col>11</xdr:col>
                <xdr:colOff>1851660</xdr:colOff>
                <xdr:row>6</xdr:row>
                <xdr:rowOff>7620</xdr:rowOff>
              </from>
              <to>
                <xdr:col>11</xdr:col>
                <xdr:colOff>1996440</xdr:colOff>
                <xdr:row>6</xdr:row>
                <xdr:rowOff>259080</xdr:rowOff>
              </to>
            </anchor>
          </controlPr>
        </control>
      </mc:Choice>
      <mc:Fallback>
        <control shapeId="2054" r:id="rId15" name="CheckBox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4A5D-1F0E-4956-8740-E53AD7288C95}">
  <sheetPr>
    <pageSetUpPr fitToPage="1"/>
  </sheetPr>
  <dimension ref="A1:K36"/>
  <sheetViews>
    <sheetView view="pageLayout" zoomScaleNormal="100" workbookViewId="0"/>
  </sheetViews>
  <sheetFormatPr defaultRowHeight="13.8" x14ac:dyDescent="0.25"/>
  <cols>
    <col min="1" max="1" width="19.09765625" customWidth="1"/>
  </cols>
  <sheetData>
    <row r="1" spans="1:11" ht="15" x14ac:dyDescent="0.25">
      <c r="A1" s="97"/>
    </row>
    <row r="2" spans="1:11" ht="15" x14ac:dyDescent="0.25">
      <c r="A2" s="97" t="s">
        <v>116</v>
      </c>
    </row>
    <row r="3" spans="1:11" x14ac:dyDescent="0.25">
      <c r="A3" s="102" t="s">
        <v>117</v>
      </c>
    </row>
    <row r="4" spans="1:11" x14ac:dyDescent="0.25">
      <c r="A4" s="36"/>
    </row>
    <row r="5" spans="1:11" x14ac:dyDescent="0.25">
      <c r="A5" s="36" t="s">
        <v>107</v>
      </c>
    </row>
    <row r="6" spans="1:11" x14ac:dyDescent="0.25">
      <c r="A6" s="36" t="s">
        <v>257</v>
      </c>
    </row>
    <row r="7" spans="1:11" x14ac:dyDescent="0.25">
      <c r="A7" s="103" t="s">
        <v>118</v>
      </c>
    </row>
    <row r="8" spans="1:11" x14ac:dyDescent="0.25">
      <c r="A8" s="103" t="s">
        <v>119</v>
      </c>
    </row>
    <row r="10" spans="1:11" x14ac:dyDescent="0.25">
      <c r="A10" s="98" t="s">
        <v>262</v>
      </c>
    </row>
    <row r="11" spans="1:11" ht="14.4" thickBot="1" x14ac:dyDescent="0.3">
      <c r="A11" s="36" t="s">
        <v>108</v>
      </c>
    </row>
    <row r="12" spans="1:11" ht="14.4" thickBot="1" x14ac:dyDescent="0.3">
      <c r="A12" s="99" t="s">
        <v>109</v>
      </c>
      <c r="B12" s="256"/>
      <c r="C12" s="257"/>
      <c r="D12" s="257"/>
      <c r="E12" s="257"/>
      <c r="F12" s="257"/>
      <c r="G12" s="257"/>
      <c r="H12" s="257"/>
      <c r="I12" s="257"/>
      <c r="J12" s="257"/>
      <c r="K12" s="258"/>
    </row>
    <row r="13" spans="1:11" ht="14.4" thickBot="1" x14ac:dyDescent="0.3">
      <c r="A13" s="100" t="s">
        <v>259</v>
      </c>
      <c r="B13" s="256"/>
      <c r="C13" s="257"/>
      <c r="D13" s="257"/>
      <c r="E13" s="257"/>
      <c r="F13" s="257"/>
      <c r="G13" s="257"/>
      <c r="H13" s="257"/>
      <c r="I13" s="257"/>
      <c r="J13" s="257"/>
      <c r="K13" s="258"/>
    </row>
    <row r="14" spans="1:11" ht="14.4" thickBot="1" x14ac:dyDescent="0.3">
      <c r="A14" s="100" t="s">
        <v>258</v>
      </c>
      <c r="B14" s="170"/>
      <c r="C14" s="171"/>
      <c r="D14" s="171"/>
      <c r="E14" s="171"/>
      <c r="F14" s="171"/>
      <c r="G14" s="171"/>
      <c r="H14" s="171"/>
      <c r="I14" s="171"/>
      <c r="J14" s="171"/>
      <c r="K14" s="172"/>
    </row>
    <row r="15" spans="1:11" ht="14.4" thickBot="1" x14ac:dyDescent="0.3">
      <c r="A15" s="100" t="s">
        <v>110</v>
      </c>
      <c r="B15" s="256"/>
      <c r="C15" s="257"/>
      <c r="D15" s="257"/>
      <c r="E15" s="257"/>
      <c r="F15" s="257"/>
      <c r="G15" s="257"/>
      <c r="H15" s="257"/>
      <c r="I15" s="257"/>
      <c r="J15" s="257"/>
      <c r="K15" s="258"/>
    </row>
    <row r="16" spans="1:11" ht="14.4" thickBot="1" x14ac:dyDescent="0.3">
      <c r="A16" s="100" t="s">
        <v>264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2"/>
    </row>
    <row r="17" spans="1:11" ht="14.4" thickBot="1" x14ac:dyDescent="0.3">
      <c r="A17" s="100"/>
      <c r="B17" s="170"/>
      <c r="C17" s="171"/>
      <c r="D17" s="171"/>
      <c r="E17" s="171"/>
      <c r="F17" s="171"/>
      <c r="G17" s="171"/>
      <c r="H17" s="171"/>
      <c r="I17" s="171"/>
      <c r="J17" s="171"/>
      <c r="K17" s="172"/>
    </row>
    <row r="18" spans="1:11" ht="14.4" thickBot="1" x14ac:dyDescent="0.3">
      <c r="A18" s="100" t="s">
        <v>111</v>
      </c>
      <c r="B18" s="256"/>
      <c r="C18" s="257"/>
      <c r="D18" s="257"/>
      <c r="E18" s="257"/>
      <c r="F18" s="257"/>
      <c r="G18" s="257"/>
      <c r="H18" s="257"/>
      <c r="I18" s="257"/>
      <c r="J18" s="257"/>
      <c r="K18" s="258"/>
    </row>
    <row r="19" spans="1:11" ht="14.4" thickBot="1" x14ac:dyDescent="0.3">
      <c r="A19" s="100" t="s">
        <v>112</v>
      </c>
      <c r="B19" s="256"/>
      <c r="C19" s="257"/>
      <c r="D19" s="257"/>
      <c r="E19" s="257"/>
      <c r="F19" s="257"/>
      <c r="G19" s="257"/>
      <c r="H19" s="257"/>
      <c r="I19" s="257"/>
      <c r="J19" s="257"/>
      <c r="K19" s="258"/>
    </row>
    <row r="20" spans="1:11" x14ac:dyDescent="0.25">
      <c r="A20" s="36"/>
    </row>
    <row r="21" spans="1:11" x14ac:dyDescent="0.25">
      <c r="A21" s="98" t="s">
        <v>260</v>
      </c>
    </row>
    <row r="22" spans="1:11" x14ac:dyDescent="0.25">
      <c r="A22" s="98" t="s">
        <v>261</v>
      </c>
    </row>
    <row r="23" spans="1:11" x14ac:dyDescent="0.25">
      <c r="A23" s="36"/>
    </row>
    <row r="24" spans="1:11" x14ac:dyDescent="0.25">
      <c r="A24" s="36"/>
    </row>
    <row r="25" spans="1:11" x14ac:dyDescent="0.25">
      <c r="A25" s="36"/>
    </row>
    <row r="26" spans="1:11" x14ac:dyDescent="0.25">
      <c r="A26" s="36"/>
    </row>
    <row r="27" spans="1:11" x14ac:dyDescent="0.25">
      <c r="A27" s="36"/>
    </row>
    <row r="28" spans="1:11" x14ac:dyDescent="0.25">
      <c r="A28" s="36"/>
    </row>
    <row r="29" spans="1:11" x14ac:dyDescent="0.25">
      <c r="A29" s="36" t="s">
        <v>113</v>
      </c>
    </row>
    <row r="30" spans="1:11" x14ac:dyDescent="0.25">
      <c r="A30" s="36"/>
    </row>
    <row r="31" spans="1:11" x14ac:dyDescent="0.25">
      <c r="A31" s="36" t="s">
        <v>114</v>
      </c>
      <c r="G31" s="36" t="s">
        <v>0</v>
      </c>
    </row>
    <row r="32" spans="1:11" ht="14.4" thickBot="1" x14ac:dyDescent="0.3">
      <c r="A32" s="101"/>
      <c r="B32" s="42"/>
      <c r="C32" s="42"/>
      <c r="D32" s="42"/>
      <c r="E32" s="42"/>
      <c r="G32" s="42"/>
      <c r="H32" s="42"/>
    </row>
    <row r="33" spans="1:8" x14ac:dyDescent="0.25">
      <c r="A33" s="36"/>
    </row>
    <row r="34" spans="1:8" x14ac:dyDescent="0.25">
      <c r="A34" s="36" t="s">
        <v>114</v>
      </c>
      <c r="G34" s="36" t="s">
        <v>0</v>
      </c>
    </row>
    <row r="35" spans="1:8" ht="14.4" thickBot="1" x14ac:dyDescent="0.3">
      <c r="B35" s="42"/>
      <c r="C35" s="42"/>
      <c r="D35" s="42"/>
      <c r="E35" s="42"/>
      <c r="G35" s="42"/>
      <c r="H35" s="42"/>
    </row>
    <row r="36" spans="1:8" x14ac:dyDescent="0.25">
      <c r="A36" s="36" t="s">
        <v>115</v>
      </c>
    </row>
  </sheetData>
  <mergeCells count="5">
    <mergeCell ref="B12:K12"/>
    <mergeCell ref="B13:K13"/>
    <mergeCell ref="B15:K15"/>
    <mergeCell ref="B18:K18"/>
    <mergeCell ref="B19:K19"/>
  </mergeCells>
  <pageMargins left="0.25" right="0.25" top="0.75" bottom="0.75" header="0.3" footer="0.3"/>
  <pageSetup scale="80" orientation="portrait" horizontalDpi="1200" verticalDpi="1200" r:id="rId1"/>
  <headerFooter>
    <oddHeader>&amp;LROTARY INTERNATIONAL
DISTRICT 5360 INC.&amp;C&amp;G&amp;Ro. 403-670-2624
e. Admin@Rotary5360.ca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B8BF-B3BC-405B-AB23-0F0ECD482A4D}">
  <sheetPr>
    <tabColor theme="3"/>
  </sheetPr>
  <dimension ref="B1:G161"/>
  <sheetViews>
    <sheetView showGridLines="0" workbookViewId="0">
      <pane ySplit="8" topLeftCell="A9" activePane="bottomLeft" state="frozen"/>
      <selection pane="bottomLeft" activeCell="A9" sqref="A9"/>
    </sheetView>
  </sheetViews>
  <sheetFormatPr defaultColWidth="12.19921875" defaultRowHeight="15" x14ac:dyDescent="0.25"/>
  <cols>
    <col min="1" max="1" width="3.3984375" style="105" customWidth="1"/>
    <col min="2" max="2" width="25.59765625" style="107" customWidth="1"/>
    <col min="3" max="3" width="20.5" style="107" customWidth="1"/>
    <col min="4" max="6" width="17" style="106" customWidth="1"/>
    <col min="7" max="7" width="41" style="106" customWidth="1"/>
    <col min="8" max="8" width="2.69921875" style="105" customWidth="1"/>
    <col min="9" max="16384" width="12.19921875" style="105"/>
  </cols>
  <sheetData>
    <row r="1" spans="2:7" ht="37.950000000000003" customHeight="1" x14ac:dyDescent="0.25">
      <c r="B1" s="135" t="s">
        <v>240</v>
      </c>
      <c r="C1" s="134"/>
      <c r="D1" s="133"/>
      <c r="E1" s="133"/>
      <c r="F1" s="133"/>
      <c r="G1" s="105"/>
    </row>
    <row r="2" spans="2:7" ht="18" customHeight="1" x14ac:dyDescent="0.25">
      <c r="B2" s="135"/>
      <c r="C2" s="134"/>
      <c r="D2" s="133"/>
      <c r="E2" s="133"/>
      <c r="F2" s="133"/>
      <c r="G2" s="133"/>
    </row>
    <row r="3" spans="2:7" ht="24" customHeight="1" x14ac:dyDescent="0.25">
      <c r="B3" s="139" t="s">
        <v>239</v>
      </c>
      <c r="C3" s="260"/>
      <c r="D3" s="260"/>
      <c r="E3" s="260"/>
      <c r="F3" s="137" t="s">
        <v>238</v>
      </c>
      <c r="G3" s="136"/>
    </row>
    <row r="4" spans="2:7" ht="24" customHeight="1" x14ac:dyDescent="0.25">
      <c r="B4" s="138" t="s">
        <v>237</v>
      </c>
      <c r="C4" s="260"/>
      <c r="D4" s="260"/>
      <c r="E4" s="260"/>
      <c r="F4" s="137" t="s">
        <v>236</v>
      </c>
      <c r="G4" s="136"/>
    </row>
    <row r="5" spans="2:7" ht="7.95" customHeight="1" x14ac:dyDescent="0.25">
      <c r="B5" s="135"/>
      <c r="C5" s="134"/>
      <c r="D5" s="133"/>
      <c r="E5" s="133"/>
      <c r="F5" s="133"/>
      <c r="G5" s="133"/>
    </row>
    <row r="6" spans="2:7" ht="36" customHeight="1" x14ac:dyDescent="0.25">
      <c r="B6" s="132"/>
      <c r="D6" s="128" t="s">
        <v>234</v>
      </c>
      <c r="E6" s="127" t="s">
        <v>233</v>
      </c>
      <c r="F6" s="126" t="s">
        <v>233</v>
      </c>
      <c r="G6" s="105"/>
    </row>
    <row r="7" spans="2:7" ht="36" customHeight="1" x14ac:dyDescent="0.25">
      <c r="B7" s="132"/>
      <c r="D7" s="131">
        <f>SUM(D9,D23,D32,D43,D52,D59,D65,D72,D82,D89,D101,D108,D119,D130,D140,D147,D154)</f>
        <v>8200</v>
      </c>
      <c r="E7" s="131">
        <f>SUM(E9,E23,E32,E43,E52,E59,E65,E72,E82,E89,E101,E108,E119,E130,E140,E147,E154)</f>
        <v>7500</v>
      </c>
      <c r="F7" s="130">
        <f>E7-D7</f>
        <v>-700</v>
      </c>
      <c r="G7" s="129"/>
    </row>
    <row r="8" spans="2:7" s="124" customFormat="1" ht="36" customHeight="1" x14ac:dyDescent="0.25">
      <c r="B8" s="263" t="s">
        <v>235</v>
      </c>
      <c r="C8" s="263"/>
      <c r="D8" s="128" t="s">
        <v>234</v>
      </c>
      <c r="E8" s="127" t="s">
        <v>233</v>
      </c>
      <c r="F8" s="126" t="s">
        <v>233</v>
      </c>
      <c r="G8" s="125" t="s">
        <v>232</v>
      </c>
    </row>
    <row r="9" spans="2:7" s="113" customFormat="1" ht="18" customHeight="1" x14ac:dyDescent="0.25">
      <c r="B9" s="123" t="s">
        <v>231</v>
      </c>
      <c r="C9" s="122"/>
      <c r="D9" s="121"/>
      <c r="E9" s="120"/>
      <c r="F9" s="119">
        <f t="shared" ref="F9:F40" si="0">E9-D9</f>
        <v>0</v>
      </c>
      <c r="G9" s="118"/>
    </row>
    <row r="10" spans="2:7" s="113" customFormat="1" ht="18" customHeight="1" x14ac:dyDescent="0.25">
      <c r="B10" s="259" t="s">
        <v>230</v>
      </c>
      <c r="C10" s="259"/>
      <c r="D10" s="117">
        <v>8200</v>
      </c>
      <c r="E10" s="116">
        <v>7500</v>
      </c>
      <c r="F10" s="115">
        <f t="shared" si="0"/>
        <v>-700</v>
      </c>
      <c r="G10" s="114"/>
    </row>
    <row r="11" spans="2:7" s="113" customFormat="1" ht="18" customHeight="1" x14ac:dyDescent="0.25">
      <c r="B11" s="261" t="s">
        <v>229</v>
      </c>
      <c r="C11" s="262"/>
      <c r="D11" s="117"/>
      <c r="E11" s="116"/>
      <c r="F11" s="115">
        <f t="shared" si="0"/>
        <v>0</v>
      </c>
      <c r="G11" s="114"/>
    </row>
    <row r="12" spans="2:7" s="113" customFormat="1" ht="18" customHeight="1" x14ac:dyDescent="0.25">
      <c r="B12" s="261" t="s">
        <v>228</v>
      </c>
      <c r="C12" s="262"/>
      <c r="D12" s="117"/>
      <c r="E12" s="116"/>
      <c r="F12" s="115">
        <f t="shared" si="0"/>
        <v>0</v>
      </c>
      <c r="G12" s="114"/>
    </row>
    <row r="13" spans="2:7" s="113" customFormat="1" ht="18" customHeight="1" x14ac:dyDescent="0.25">
      <c r="B13" s="259" t="s">
        <v>227</v>
      </c>
      <c r="C13" s="259"/>
      <c r="D13" s="117"/>
      <c r="E13" s="116"/>
      <c r="F13" s="115">
        <f t="shared" si="0"/>
        <v>0</v>
      </c>
      <c r="G13" s="114"/>
    </row>
    <row r="14" spans="2:7" s="113" customFormat="1" ht="18" customHeight="1" x14ac:dyDescent="0.25">
      <c r="B14" s="259" t="s">
        <v>226</v>
      </c>
      <c r="C14" s="259"/>
      <c r="D14" s="117"/>
      <c r="E14" s="116"/>
      <c r="F14" s="115">
        <f t="shared" si="0"/>
        <v>0</v>
      </c>
      <c r="G14" s="114"/>
    </row>
    <row r="15" spans="2:7" s="113" customFormat="1" ht="18" customHeight="1" x14ac:dyDescent="0.25">
      <c r="B15" s="259" t="s">
        <v>225</v>
      </c>
      <c r="C15" s="259"/>
      <c r="D15" s="117"/>
      <c r="E15" s="116"/>
      <c r="F15" s="115">
        <f t="shared" si="0"/>
        <v>0</v>
      </c>
      <c r="G15" s="114"/>
    </row>
    <row r="16" spans="2:7" s="113" customFormat="1" ht="18" customHeight="1" x14ac:dyDescent="0.25">
      <c r="B16" s="259" t="s">
        <v>224</v>
      </c>
      <c r="C16" s="259"/>
      <c r="D16" s="117"/>
      <c r="E16" s="116"/>
      <c r="F16" s="115">
        <f t="shared" si="0"/>
        <v>0</v>
      </c>
      <c r="G16" s="114"/>
    </row>
    <row r="17" spans="2:7" s="113" customFormat="1" ht="18" customHeight="1" x14ac:dyDescent="0.25">
      <c r="B17" s="259" t="s">
        <v>223</v>
      </c>
      <c r="C17" s="259"/>
      <c r="D17" s="117"/>
      <c r="E17" s="116"/>
      <c r="F17" s="115">
        <f t="shared" si="0"/>
        <v>0</v>
      </c>
      <c r="G17" s="114"/>
    </row>
    <row r="18" spans="2:7" s="113" customFormat="1" ht="18" customHeight="1" x14ac:dyDescent="0.25">
      <c r="B18" s="259" t="s">
        <v>222</v>
      </c>
      <c r="C18" s="259"/>
      <c r="D18" s="117"/>
      <c r="E18" s="116"/>
      <c r="F18" s="115">
        <f t="shared" si="0"/>
        <v>0</v>
      </c>
      <c r="G18" s="114"/>
    </row>
    <row r="19" spans="2:7" s="113" customFormat="1" ht="18" customHeight="1" x14ac:dyDescent="0.25">
      <c r="B19" s="259" t="s">
        <v>221</v>
      </c>
      <c r="C19" s="259"/>
      <c r="D19" s="117"/>
      <c r="E19" s="116"/>
      <c r="F19" s="115">
        <f t="shared" si="0"/>
        <v>0</v>
      </c>
      <c r="G19" s="114"/>
    </row>
    <row r="20" spans="2:7" s="113" customFormat="1" ht="18" customHeight="1" x14ac:dyDescent="0.25">
      <c r="B20" s="259"/>
      <c r="C20" s="259"/>
      <c r="D20" s="117"/>
      <c r="E20" s="116"/>
      <c r="F20" s="115">
        <f t="shared" si="0"/>
        <v>0</v>
      </c>
      <c r="G20" s="114"/>
    </row>
    <row r="21" spans="2:7" s="113" customFormat="1" ht="18" customHeight="1" x14ac:dyDescent="0.25">
      <c r="B21" s="259"/>
      <c r="C21" s="259"/>
      <c r="D21" s="117"/>
      <c r="E21" s="116"/>
      <c r="F21" s="115">
        <f t="shared" si="0"/>
        <v>0</v>
      </c>
      <c r="G21" s="114"/>
    </row>
    <row r="22" spans="2:7" s="113" customFormat="1" ht="18" customHeight="1" x14ac:dyDescent="0.25">
      <c r="B22" s="259"/>
      <c r="C22" s="259"/>
      <c r="D22" s="117"/>
      <c r="E22" s="116"/>
      <c r="F22" s="115">
        <f t="shared" si="0"/>
        <v>0</v>
      </c>
      <c r="G22" s="114"/>
    </row>
    <row r="23" spans="2:7" s="113" customFormat="1" ht="18" customHeight="1" x14ac:dyDescent="0.25">
      <c r="B23" s="123" t="s">
        <v>231</v>
      </c>
      <c r="C23" s="122" t="s">
        <v>136</v>
      </c>
      <c r="D23" s="121">
        <f>SUM(D10:D22)</f>
        <v>8200</v>
      </c>
      <c r="E23" s="120">
        <f>SUM(E10:E22)</f>
        <v>7500</v>
      </c>
      <c r="F23" s="119">
        <f t="shared" si="0"/>
        <v>-700</v>
      </c>
      <c r="G23" s="118"/>
    </row>
    <row r="24" spans="2:7" s="113" customFormat="1" ht="18" customHeight="1" x14ac:dyDescent="0.25">
      <c r="B24" s="259" t="s">
        <v>219</v>
      </c>
      <c r="C24" s="259"/>
      <c r="D24" s="117"/>
      <c r="E24" s="116"/>
      <c r="F24" s="115">
        <f t="shared" si="0"/>
        <v>0</v>
      </c>
      <c r="G24" s="114"/>
    </row>
    <row r="25" spans="2:7" s="113" customFormat="1" ht="18" customHeight="1" x14ac:dyDescent="0.25">
      <c r="B25" s="259" t="s">
        <v>218</v>
      </c>
      <c r="C25" s="259"/>
      <c r="D25" s="117"/>
      <c r="E25" s="116"/>
      <c r="F25" s="115">
        <f t="shared" si="0"/>
        <v>0</v>
      </c>
      <c r="G25" s="114"/>
    </row>
    <row r="26" spans="2:7" s="113" customFormat="1" ht="18" customHeight="1" x14ac:dyDescent="0.25">
      <c r="B26" s="259" t="s">
        <v>177</v>
      </c>
      <c r="C26" s="259"/>
      <c r="D26" s="117"/>
      <c r="E26" s="116"/>
      <c r="F26" s="115">
        <f t="shared" si="0"/>
        <v>0</v>
      </c>
      <c r="G26" s="114"/>
    </row>
    <row r="27" spans="2:7" s="113" customFormat="1" ht="18" customHeight="1" x14ac:dyDescent="0.25">
      <c r="B27" s="259" t="s">
        <v>217</v>
      </c>
      <c r="C27" s="259"/>
      <c r="D27" s="117"/>
      <c r="E27" s="116"/>
      <c r="F27" s="115">
        <f t="shared" si="0"/>
        <v>0</v>
      </c>
      <c r="G27" s="114"/>
    </row>
    <row r="28" spans="2:7" s="113" customFormat="1" ht="18" customHeight="1" x14ac:dyDescent="0.25">
      <c r="B28" s="259" t="s">
        <v>216</v>
      </c>
      <c r="C28" s="259"/>
      <c r="D28" s="117"/>
      <c r="E28" s="116"/>
      <c r="F28" s="115">
        <f t="shared" si="0"/>
        <v>0</v>
      </c>
      <c r="G28" s="114"/>
    </row>
    <row r="29" spans="2:7" s="113" customFormat="1" ht="18" customHeight="1" x14ac:dyDescent="0.25">
      <c r="B29" s="259"/>
      <c r="C29" s="259"/>
      <c r="D29" s="117"/>
      <c r="E29" s="116"/>
      <c r="F29" s="115">
        <f t="shared" si="0"/>
        <v>0</v>
      </c>
      <c r="G29" s="114"/>
    </row>
    <row r="30" spans="2:7" s="113" customFormat="1" ht="18" customHeight="1" x14ac:dyDescent="0.25">
      <c r="B30" s="259"/>
      <c r="C30" s="259"/>
      <c r="D30" s="117"/>
      <c r="E30" s="116"/>
      <c r="F30" s="115">
        <f t="shared" si="0"/>
        <v>0</v>
      </c>
      <c r="G30" s="114"/>
    </row>
    <row r="31" spans="2:7" s="113" customFormat="1" ht="18" customHeight="1" x14ac:dyDescent="0.25">
      <c r="B31" s="259"/>
      <c r="C31" s="259"/>
      <c r="D31" s="117"/>
      <c r="E31" s="116"/>
      <c r="F31" s="115">
        <f t="shared" si="0"/>
        <v>0</v>
      </c>
      <c r="G31" s="114"/>
    </row>
    <row r="32" spans="2:7" s="113" customFormat="1" ht="18" customHeight="1" x14ac:dyDescent="0.25">
      <c r="B32" s="123" t="s">
        <v>220</v>
      </c>
      <c r="C32" s="122" t="s">
        <v>136</v>
      </c>
      <c r="D32" s="121">
        <f>SUM(D24:D31)</f>
        <v>0</v>
      </c>
      <c r="E32" s="120">
        <f>SUM(E24:E31)</f>
        <v>0</v>
      </c>
      <c r="F32" s="119">
        <f t="shared" si="0"/>
        <v>0</v>
      </c>
      <c r="G32" s="118"/>
    </row>
    <row r="33" spans="2:7" s="113" customFormat="1" ht="18" customHeight="1" x14ac:dyDescent="0.25">
      <c r="B33" s="259" t="s">
        <v>214</v>
      </c>
      <c r="C33" s="259"/>
      <c r="D33" s="117"/>
      <c r="E33" s="116"/>
      <c r="F33" s="115">
        <f t="shared" si="0"/>
        <v>0</v>
      </c>
      <c r="G33" s="114"/>
    </row>
    <row r="34" spans="2:7" s="113" customFormat="1" ht="18" customHeight="1" x14ac:dyDescent="0.25">
      <c r="B34" s="259" t="s">
        <v>213</v>
      </c>
      <c r="C34" s="259"/>
      <c r="D34" s="117"/>
      <c r="E34" s="116"/>
      <c r="F34" s="115">
        <f t="shared" si="0"/>
        <v>0</v>
      </c>
      <c r="G34" s="114"/>
    </row>
    <row r="35" spans="2:7" s="113" customFormat="1" ht="18" customHeight="1" x14ac:dyDescent="0.25">
      <c r="B35" s="259" t="s">
        <v>212</v>
      </c>
      <c r="C35" s="259"/>
      <c r="D35" s="117"/>
      <c r="E35" s="116"/>
      <c r="F35" s="115">
        <f t="shared" si="0"/>
        <v>0</v>
      </c>
      <c r="G35" s="114"/>
    </row>
    <row r="36" spans="2:7" s="113" customFormat="1" ht="18" customHeight="1" x14ac:dyDescent="0.25">
      <c r="B36" s="259" t="s">
        <v>211</v>
      </c>
      <c r="C36" s="259"/>
      <c r="D36" s="117"/>
      <c r="E36" s="116"/>
      <c r="F36" s="115">
        <f t="shared" si="0"/>
        <v>0</v>
      </c>
      <c r="G36" s="114"/>
    </row>
    <row r="37" spans="2:7" s="113" customFormat="1" ht="18" customHeight="1" x14ac:dyDescent="0.25">
      <c r="B37" s="259" t="s">
        <v>210</v>
      </c>
      <c r="C37" s="259"/>
      <c r="D37" s="117"/>
      <c r="E37" s="116"/>
      <c r="F37" s="115">
        <f t="shared" si="0"/>
        <v>0</v>
      </c>
      <c r="G37" s="114"/>
    </row>
    <row r="38" spans="2:7" s="113" customFormat="1" ht="18" customHeight="1" x14ac:dyDescent="0.25">
      <c r="B38" s="259" t="s">
        <v>209</v>
      </c>
      <c r="C38" s="259"/>
      <c r="D38" s="117"/>
      <c r="E38" s="116"/>
      <c r="F38" s="115">
        <f t="shared" si="0"/>
        <v>0</v>
      </c>
      <c r="G38" s="114"/>
    </row>
    <row r="39" spans="2:7" s="113" customFormat="1" ht="18" customHeight="1" x14ac:dyDescent="0.25">
      <c r="B39" s="259" t="s">
        <v>208</v>
      </c>
      <c r="C39" s="259"/>
      <c r="D39" s="117"/>
      <c r="E39" s="116"/>
      <c r="F39" s="115">
        <f t="shared" si="0"/>
        <v>0</v>
      </c>
      <c r="G39" s="114"/>
    </row>
    <row r="40" spans="2:7" s="113" customFormat="1" ht="18" customHeight="1" x14ac:dyDescent="0.25">
      <c r="B40" s="259"/>
      <c r="C40" s="259"/>
      <c r="D40" s="117"/>
      <c r="E40" s="116"/>
      <c r="F40" s="115">
        <f t="shared" si="0"/>
        <v>0</v>
      </c>
      <c r="G40" s="114"/>
    </row>
    <row r="41" spans="2:7" s="113" customFormat="1" ht="18" customHeight="1" x14ac:dyDescent="0.25">
      <c r="B41" s="259"/>
      <c r="C41" s="259"/>
      <c r="D41" s="117"/>
      <c r="E41" s="116"/>
      <c r="F41" s="115">
        <f t="shared" ref="F41:F72" si="1">E41-D41</f>
        <v>0</v>
      </c>
      <c r="G41" s="114"/>
    </row>
    <row r="42" spans="2:7" s="113" customFormat="1" ht="18" customHeight="1" x14ac:dyDescent="0.25">
      <c r="B42" s="259"/>
      <c r="C42" s="259"/>
      <c r="D42" s="117"/>
      <c r="E42" s="116"/>
      <c r="F42" s="115">
        <f t="shared" si="1"/>
        <v>0</v>
      </c>
      <c r="G42" s="114"/>
    </row>
    <row r="43" spans="2:7" s="113" customFormat="1" ht="18" customHeight="1" x14ac:dyDescent="0.25">
      <c r="B43" s="123" t="s">
        <v>215</v>
      </c>
      <c r="C43" s="122" t="s">
        <v>136</v>
      </c>
      <c r="D43" s="121">
        <f>SUM(D33:D42)</f>
        <v>0</v>
      </c>
      <c r="E43" s="120">
        <f>SUM(E33:E42)</f>
        <v>0</v>
      </c>
      <c r="F43" s="119">
        <f t="shared" si="1"/>
        <v>0</v>
      </c>
      <c r="G43" s="118"/>
    </row>
    <row r="44" spans="2:7" s="113" customFormat="1" ht="18" customHeight="1" x14ac:dyDescent="0.25">
      <c r="B44" s="259" t="s">
        <v>206</v>
      </c>
      <c r="C44" s="259"/>
      <c r="D44" s="117"/>
      <c r="E44" s="116"/>
      <c r="F44" s="115">
        <f t="shared" si="1"/>
        <v>0</v>
      </c>
      <c r="G44" s="114"/>
    </row>
    <row r="45" spans="2:7" s="113" customFormat="1" ht="18" customHeight="1" x14ac:dyDescent="0.25">
      <c r="B45" s="259" t="s">
        <v>205</v>
      </c>
      <c r="C45" s="259"/>
      <c r="D45" s="117"/>
      <c r="E45" s="116"/>
      <c r="F45" s="115">
        <f t="shared" si="1"/>
        <v>0</v>
      </c>
      <c r="G45" s="114"/>
    </row>
    <row r="46" spans="2:7" s="113" customFormat="1" ht="18" customHeight="1" x14ac:dyDescent="0.25">
      <c r="B46" s="259" t="s">
        <v>165</v>
      </c>
      <c r="C46" s="259"/>
      <c r="D46" s="117"/>
      <c r="E46" s="116"/>
      <c r="F46" s="115">
        <f t="shared" si="1"/>
        <v>0</v>
      </c>
      <c r="G46" s="114"/>
    </row>
    <row r="47" spans="2:7" s="113" customFormat="1" ht="18" customHeight="1" x14ac:dyDescent="0.25">
      <c r="B47" s="259" t="s">
        <v>204</v>
      </c>
      <c r="C47" s="259"/>
      <c r="D47" s="117"/>
      <c r="E47" s="116"/>
      <c r="F47" s="115">
        <f t="shared" si="1"/>
        <v>0</v>
      </c>
      <c r="G47" s="114"/>
    </row>
    <row r="48" spans="2:7" s="113" customFormat="1" ht="18" customHeight="1" x14ac:dyDescent="0.25">
      <c r="B48" s="259" t="s">
        <v>203</v>
      </c>
      <c r="C48" s="259"/>
      <c r="D48" s="117"/>
      <c r="E48" s="116"/>
      <c r="F48" s="115">
        <f t="shared" si="1"/>
        <v>0</v>
      </c>
      <c r="G48" s="114"/>
    </row>
    <row r="49" spans="2:7" s="113" customFormat="1" ht="18" customHeight="1" x14ac:dyDescent="0.25">
      <c r="B49" s="259"/>
      <c r="C49" s="259"/>
      <c r="D49" s="117"/>
      <c r="E49" s="116"/>
      <c r="F49" s="115">
        <f t="shared" si="1"/>
        <v>0</v>
      </c>
      <c r="G49" s="114"/>
    </row>
    <row r="50" spans="2:7" s="113" customFormat="1" ht="18" customHeight="1" x14ac:dyDescent="0.25">
      <c r="B50" s="259"/>
      <c r="C50" s="259"/>
      <c r="D50" s="117"/>
      <c r="E50" s="116"/>
      <c r="F50" s="115">
        <f t="shared" si="1"/>
        <v>0</v>
      </c>
      <c r="G50" s="114"/>
    </row>
    <row r="51" spans="2:7" s="113" customFormat="1" ht="18" customHeight="1" x14ac:dyDescent="0.25">
      <c r="B51" s="259"/>
      <c r="C51" s="259"/>
      <c r="D51" s="117"/>
      <c r="E51" s="116"/>
      <c r="F51" s="115">
        <f t="shared" si="1"/>
        <v>0</v>
      </c>
      <c r="G51" s="114"/>
    </row>
    <row r="52" spans="2:7" s="113" customFormat="1" ht="18" customHeight="1" x14ac:dyDescent="0.25">
      <c r="B52" s="123" t="s">
        <v>207</v>
      </c>
      <c r="C52" s="122" t="s">
        <v>136</v>
      </c>
      <c r="D52" s="121">
        <f>SUM(D44:D51)</f>
        <v>0</v>
      </c>
      <c r="E52" s="120">
        <f>SUM(E44:E51)</f>
        <v>0</v>
      </c>
      <c r="F52" s="119">
        <f t="shared" si="1"/>
        <v>0</v>
      </c>
      <c r="G52" s="118"/>
    </row>
    <row r="53" spans="2:7" s="113" customFormat="1" ht="18" customHeight="1" x14ac:dyDescent="0.25">
      <c r="B53" s="259" t="s">
        <v>201</v>
      </c>
      <c r="C53" s="259"/>
      <c r="D53" s="117"/>
      <c r="E53" s="116"/>
      <c r="F53" s="115">
        <f t="shared" si="1"/>
        <v>0</v>
      </c>
      <c r="G53" s="114"/>
    </row>
    <row r="54" spans="2:7" s="113" customFormat="1" ht="18" customHeight="1" x14ac:dyDescent="0.25">
      <c r="B54" s="259" t="s">
        <v>200</v>
      </c>
      <c r="C54" s="259"/>
      <c r="D54" s="117"/>
      <c r="E54" s="116"/>
      <c r="F54" s="115">
        <f t="shared" si="1"/>
        <v>0</v>
      </c>
      <c r="G54" s="114"/>
    </row>
    <row r="55" spans="2:7" s="113" customFormat="1" ht="18" customHeight="1" x14ac:dyDescent="0.25">
      <c r="B55" s="259" t="s">
        <v>199</v>
      </c>
      <c r="C55" s="259"/>
      <c r="D55" s="117"/>
      <c r="E55" s="116"/>
      <c r="F55" s="115">
        <f t="shared" si="1"/>
        <v>0</v>
      </c>
      <c r="G55" s="114"/>
    </row>
    <row r="56" spans="2:7" s="113" customFormat="1" ht="18" customHeight="1" x14ac:dyDescent="0.25">
      <c r="B56" s="259"/>
      <c r="C56" s="259"/>
      <c r="D56" s="117"/>
      <c r="E56" s="116"/>
      <c r="F56" s="115">
        <f t="shared" si="1"/>
        <v>0</v>
      </c>
      <c r="G56" s="114"/>
    </row>
    <row r="57" spans="2:7" s="113" customFormat="1" ht="18" customHeight="1" x14ac:dyDescent="0.25">
      <c r="B57" s="259"/>
      <c r="C57" s="259"/>
      <c r="D57" s="117"/>
      <c r="E57" s="116"/>
      <c r="F57" s="115">
        <f t="shared" si="1"/>
        <v>0</v>
      </c>
      <c r="G57" s="114"/>
    </row>
    <row r="58" spans="2:7" s="113" customFormat="1" ht="18" customHeight="1" x14ac:dyDescent="0.25">
      <c r="B58" s="259"/>
      <c r="C58" s="259"/>
      <c r="D58" s="117"/>
      <c r="E58" s="116"/>
      <c r="F58" s="115">
        <f t="shared" si="1"/>
        <v>0</v>
      </c>
      <c r="G58" s="114"/>
    </row>
    <row r="59" spans="2:7" s="113" customFormat="1" ht="18" customHeight="1" x14ac:dyDescent="0.25">
      <c r="B59" s="123" t="s">
        <v>202</v>
      </c>
      <c r="C59" s="122" t="s">
        <v>136</v>
      </c>
      <c r="D59" s="121">
        <f>SUM(D53:D58)</f>
        <v>0</v>
      </c>
      <c r="E59" s="120">
        <f>SUM(E53:E58)</f>
        <v>0</v>
      </c>
      <c r="F59" s="119">
        <f t="shared" si="1"/>
        <v>0</v>
      </c>
      <c r="G59" s="118"/>
    </row>
    <row r="60" spans="2:7" s="113" customFormat="1" ht="18" customHeight="1" x14ac:dyDescent="0.25">
      <c r="B60" s="259" t="s">
        <v>197</v>
      </c>
      <c r="C60" s="259"/>
      <c r="D60" s="117"/>
      <c r="E60" s="116"/>
      <c r="F60" s="115">
        <f t="shared" si="1"/>
        <v>0</v>
      </c>
      <c r="G60" s="114"/>
    </row>
    <row r="61" spans="2:7" s="113" customFormat="1" ht="18" customHeight="1" x14ac:dyDescent="0.25">
      <c r="B61" s="259" t="s">
        <v>196</v>
      </c>
      <c r="C61" s="259"/>
      <c r="D61" s="117"/>
      <c r="E61" s="116"/>
      <c r="F61" s="115">
        <f t="shared" si="1"/>
        <v>0</v>
      </c>
      <c r="G61" s="114"/>
    </row>
    <row r="62" spans="2:7" s="113" customFormat="1" ht="18" customHeight="1" x14ac:dyDescent="0.25">
      <c r="B62" s="259"/>
      <c r="C62" s="259"/>
      <c r="D62" s="117"/>
      <c r="E62" s="116"/>
      <c r="F62" s="115">
        <f t="shared" si="1"/>
        <v>0</v>
      </c>
      <c r="G62" s="114"/>
    </row>
    <row r="63" spans="2:7" s="113" customFormat="1" ht="18" customHeight="1" x14ac:dyDescent="0.25">
      <c r="B63" s="259"/>
      <c r="C63" s="259"/>
      <c r="D63" s="117"/>
      <c r="E63" s="116"/>
      <c r="F63" s="115">
        <f t="shared" si="1"/>
        <v>0</v>
      </c>
      <c r="G63" s="114"/>
    </row>
    <row r="64" spans="2:7" s="113" customFormat="1" ht="18" customHeight="1" x14ac:dyDescent="0.25">
      <c r="B64" s="259"/>
      <c r="C64" s="259"/>
      <c r="D64" s="117"/>
      <c r="E64" s="116"/>
      <c r="F64" s="115">
        <f t="shared" si="1"/>
        <v>0</v>
      </c>
      <c r="G64" s="114"/>
    </row>
    <row r="65" spans="2:7" s="113" customFormat="1" ht="18" customHeight="1" x14ac:dyDescent="0.25">
      <c r="B65" s="123" t="s">
        <v>198</v>
      </c>
      <c r="C65" s="122" t="s">
        <v>136</v>
      </c>
      <c r="D65" s="121">
        <f>SUM(D60:D64)</f>
        <v>0</v>
      </c>
      <c r="E65" s="120">
        <f>SUM(E60:E64)</f>
        <v>0</v>
      </c>
      <c r="F65" s="119">
        <f t="shared" si="1"/>
        <v>0</v>
      </c>
      <c r="G65" s="118"/>
    </row>
    <row r="66" spans="2:7" s="113" customFormat="1" ht="18" customHeight="1" x14ac:dyDescent="0.25">
      <c r="B66" s="259" t="s">
        <v>194</v>
      </c>
      <c r="C66" s="259"/>
      <c r="D66" s="117"/>
      <c r="E66" s="116"/>
      <c r="F66" s="115">
        <f t="shared" si="1"/>
        <v>0</v>
      </c>
      <c r="G66" s="114"/>
    </row>
    <row r="67" spans="2:7" s="113" customFormat="1" ht="18" customHeight="1" x14ac:dyDescent="0.25">
      <c r="B67" s="259" t="s">
        <v>193</v>
      </c>
      <c r="C67" s="259"/>
      <c r="D67" s="117"/>
      <c r="E67" s="116"/>
      <c r="F67" s="115">
        <f t="shared" si="1"/>
        <v>0</v>
      </c>
      <c r="G67" s="114"/>
    </row>
    <row r="68" spans="2:7" s="113" customFormat="1" ht="18" customHeight="1" x14ac:dyDescent="0.25">
      <c r="B68" s="259" t="s">
        <v>192</v>
      </c>
      <c r="C68" s="259"/>
      <c r="D68" s="117"/>
      <c r="E68" s="116"/>
      <c r="F68" s="115">
        <f t="shared" si="1"/>
        <v>0</v>
      </c>
      <c r="G68" s="114"/>
    </row>
    <row r="69" spans="2:7" s="113" customFormat="1" ht="18" customHeight="1" x14ac:dyDescent="0.25">
      <c r="B69" s="259"/>
      <c r="C69" s="259"/>
      <c r="D69" s="117"/>
      <c r="E69" s="116"/>
      <c r="F69" s="115">
        <f t="shared" si="1"/>
        <v>0</v>
      </c>
      <c r="G69" s="114"/>
    </row>
    <row r="70" spans="2:7" s="113" customFormat="1" ht="18" customHeight="1" x14ac:dyDescent="0.25">
      <c r="B70" s="259"/>
      <c r="C70" s="259"/>
      <c r="D70" s="117"/>
      <c r="E70" s="116"/>
      <c r="F70" s="115">
        <f t="shared" si="1"/>
        <v>0</v>
      </c>
      <c r="G70" s="114"/>
    </row>
    <row r="71" spans="2:7" s="113" customFormat="1" ht="18" customHeight="1" x14ac:dyDescent="0.25">
      <c r="B71" s="259"/>
      <c r="C71" s="259"/>
      <c r="D71" s="117"/>
      <c r="E71" s="116"/>
      <c r="F71" s="115">
        <f t="shared" si="1"/>
        <v>0</v>
      </c>
      <c r="G71" s="114"/>
    </row>
    <row r="72" spans="2:7" s="113" customFormat="1" ht="18" customHeight="1" x14ac:dyDescent="0.25">
      <c r="B72" s="123" t="s">
        <v>195</v>
      </c>
      <c r="C72" s="122" t="s">
        <v>136</v>
      </c>
      <c r="D72" s="121">
        <f>SUM(D66:D71)</f>
        <v>0</v>
      </c>
      <c r="E72" s="120">
        <f>SUM(E66:E71)</f>
        <v>0</v>
      </c>
      <c r="F72" s="119">
        <f t="shared" si="1"/>
        <v>0</v>
      </c>
      <c r="G72" s="118"/>
    </row>
    <row r="73" spans="2:7" s="113" customFormat="1" ht="18" customHeight="1" x14ac:dyDescent="0.25">
      <c r="B73" s="259" t="s">
        <v>190</v>
      </c>
      <c r="C73" s="259"/>
      <c r="D73" s="117"/>
      <c r="E73" s="116"/>
      <c r="F73" s="115">
        <f t="shared" ref="F73:F104" si="2">E73-D73</f>
        <v>0</v>
      </c>
      <c r="G73" s="114"/>
    </row>
    <row r="74" spans="2:7" s="113" customFormat="1" ht="18" customHeight="1" x14ac:dyDescent="0.25">
      <c r="B74" s="259" t="s">
        <v>189</v>
      </c>
      <c r="C74" s="259"/>
      <c r="D74" s="117"/>
      <c r="E74" s="116"/>
      <c r="F74" s="115">
        <f t="shared" si="2"/>
        <v>0</v>
      </c>
      <c r="G74" s="114"/>
    </row>
    <row r="75" spans="2:7" s="113" customFormat="1" ht="18" customHeight="1" x14ac:dyDescent="0.25">
      <c r="B75" s="259" t="s">
        <v>188</v>
      </c>
      <c r="C75" s="259"/>
      <c r="D75" s="117"/>
      <c r="E75" s="116"/>
      <c r="F75" s="115">
        <f t="shared" si="2"/>
        <v>0</v>
      </c>
      <c r="G75" s="114"/>
    </row>
    <row r="76" spans="2:7" s="113" customFormat="1" ht="18" customHeight="1" x14ac:dyDescent="0.25">
      <c r="B76" s="259" t="s">
        <v>187</v>
      </c>
      <c r="C76" s="259"/>
      <c r="D76" s="117"/>
      <c r="E76" s="116"/>
      <c r="F76" s="115">
        <f t="shared" si="2"/>
        <v>0</v>
      </c>
      <c r="G76" s="114"/>
    </row>
    <row r="77" spans="2:7" s="113" customFormat="1" ht="18" customHeight="1" x14ac:dyDescent="0.25">
      <c r="B77" s="259" t="s">
        <v>186</v>
      </c>
      <c r="C77" s="259"/>
      <c r="D77" s="117"/>
      <c r="E77" s="116"/>
      <c r="F77" s="115">
        <f t="shared" si="2"/>
        <v>0</v>
      </c>
      <c r="G77" s="114"/>
    </row>
    <row r="78" spans="2:7" s="113" customFormat="1" ht="18" customHeight="1" x14ac:dyDescent="0.25">
      <c r="B78" s="259" t="s">
        <v>185</v>
      </c>
      <c r="C78" s="259"/>
      <c r="D78" s="117"/>
      <c r="E78" s="116"/>
      <c r="F78" s="115">
        <f t="shared" si="2"/>
        <v>0</v>
      </c>
      <c r="G78" s="114"/>
    </row>
    <row r="79" spans="2:7" s="113" customFormat="1" ht="18" customHeight="1" x14ac:dyDescent="0.25">
      <c r="B79" s="259"/>
      <c r="C79" s="259"/>
      <c r="D79" s="117"/>
      <c r="E79" s="116"/>
      <c r="F79" s="115">
        <f t="shared" si="2"/>
        <v>0</v>
      </c>
      <c r="G79" s="114"/>
    </row>
    <row r="80" spans="2:7" s="113" customFormat="1" ht="18" customHeight="1" x14ac:dyDescent="0.25">
      <c r="B80" s="259"/>
      <c r="C80" s="259"/>
      <c r="D80" s="117"/>
      <c r="E80" s="116"/>
      <c r="F80" s="115">
        <f t="shared" si="2"/>
        <v>0</v>
      </c>
      <c r="G80" s="114"/>
    </row>
    <row r="81" spans="2:7" s="113" customFormat="1" ht="18" customHeight="1" x14ac:dyDescent="0.25">
      <c r="B81" s="259"/>
      <c r="C81" s="259"/>
      <c r="D81" s="117"/>
      <c r="E81" s="116"/>
      <c r="F81" s="115">
        <f t="shared" si="2"/>
        <v>0</v>
      </c>
      <c r="G81" s="114"/>
    </row>
    <row r="82" spans="2:7" s="113" customFormat="1" ht="18" customHeight="1" x14ac:dyDescent="0.25">
      <c r="B82" s="123" t="s">
        <v>191</v>
      </c>
      <c r="C82" s="122" t="s">
        <v>136</v>
      </c>
      <c r="D82" s="121">
        <f>SUM(D73:D81)</f>
        <v>0</v>
      </c>
      <c r="E82" s="120">
        <f>SUM(E73:E81)</f>
        <v>0</v>
      </c>
      <c r="F82" s="119">
        <f t="shared" si="2"/>
        <v>0</v>
      </c>
      <c r="G82" s="118"/>
    </row>
    <row r="83" spans="2:7" s="113" customFormat="1" ht="18" customHeight="1" x14ac:dyDescent="0.25">
      <c r="B83" s="259" t="s">
        <v>183</v>
      </c>
      <c r="C83" s="259"/>
      <c r="D83" s="117"/>
      <c r="E83" s="116"/>
      <c r="F83" s="115">
        <f t="shared" si="2"/>
        <v>0</v>
      </c>
      <c r="G83" s="114"/>
    </row>
    <row r="84" spans="2:7" s="113" customFormat="1" ht="18" customHeight="1" x14ac:dyDescent="0.25">
      <c r="B84" s="259" t="s">
        <v>182</v>
      </c>
      <c r="C84" s="259"/>
      <c r="D84" s="117"/>
      <c r="E84" s="116"/>
      <c r="F84" s="115">
        <f t="shared" si="2"/>
        <v>0</v>
      </c>
      <c r="G84" s="114"/>
    </row>
    <row r="85" spans="2:7" s="113" customFormat="1" ht="18" customHeight="1" x14ac:dyDescent="0.25">
      <c r="B85" s="259" t="s">
        <v>181</v>
      </c>
      <c r="C85" s="259"/>
      <c r="D85" s="117"/>
      <c r="E85" s="116"/>
      <c r="F85" s="115">
        <f t="shared" si="2"/>
        <v>0</v>
      </c>
      <c r="G85" s="114"/>
    </row>
    <row r="86" spans="2:7" s="113" customFormat="1" ht="18" customHeight="1" x14ac:dyDescent="0.25">
      <c r="B86" s="259"/>
      <c r="C86" s="259"/>
      <c r="D86" s="117"/>
      <c r="E86" s="116"/>
      <c r="F86" s="115">
        <f t="shared" si="2"/>
        <v>0</v>
      </c>
      <c r="G86" s="114"/>
    </row>
    <row r="87" spans="2:7" s="113" customFormat="1" ht="18" customHeight="1" x14ac:dyDescent="0.25">
      <c r="B87" s="259"/>
      <c r="C87" s="259"/>
      <c r="D87" s="117"/>
      <c r="E87" s="116"/>
      <c r="F87" s="115">
        <f t="shared" si="2"/>
        <v>0</v>
      </c>
      <c r="G87" s="114"/>
    </row>
    <row r="88" spans="2:7" s="113" customFormat="1" ht="18" customHeight="1" x14ac:dyDescent="0.25">
      <c r="B88" s="259"/>
      <c r="C88" s="259"/>
      <c r="D88" s="117"/>
      <c r="E88" s="116"/>
      <c r="F88" s="115">
        <f t="shared" si="2"/>
        <v>0</v>
      </c>
      <c r="G88" s="114"/>
    </row>
    <row r="89" spans="2:7" s="113" customFormat="1" ht="18" customHeight="1" x14ac:dyDescent="0.25">
      <c r="B89" s="123" t="s">
        <v>184</v>
      </c>
      <c r="C89" s="122" t="s">
        <v>136</v>
      </c>
      <c r="D89" s="121">
        <f>SUM(D83:D88)</f>
        <v>0</v>
      </c>
      <c r="E89" s="120">
        <f>SUM(E83:E88)</f>
        <v>0</v>
      </c>
      <c r="F89" s="119">
        <f t="shared" si="2"/>
        <v>0</v>
      </c>
      <c r="G89" s="118"/>
    </row>
    <row r="90" spans="2:7" s="113" customFormat="1" ht="18" customHeight="1" x14ac:dyDescent="0.25">
      <c r="B90" s="259" t="s">
        <v>179</v>
      </c>
      <c r="C90" s="259"/>
      <c r="D90" s="117"/>
      <c r="E90" s="116"/>
      <c r="F90" s="115">
        <f t="shared" si="2"/>
        <v>0</v>
      </c>
      <c r="G90" s="114"/>
    </row>
    <row r="91" spans="2:7" s="113" customFormat="1" ht="18" customHeight="1" x14ac:dyDescent="0.25">
      <c r="B91" s="259" t="s">
        <v>178</v>
      </c>
      <c r="C91" s="259"/>
      <c r="D91" s="117"/>
      <c r="E91" s="116"/>
      <c r="F91" s="115">
        <f t="shared" si="2"/>
        <v>0</v>
      </c>
      <c r="G91" s="114"/>
    </row>
    <row r="92" spans="2:7" s="113" customFormat="1" ht="18" customHeight="1" x14ac:dyDescent="0.25">
      <c r="B92" s="259" t="s">
        <v>177</v>
      </c>
      <c r="C92" s="259"/>
      <c r="D92" s="117"/>
      <c r="E92" s="116"/>
      <c r="F92" s="115">
        <f t="shared" si="2"/>
        <v>0</v>
      </c>
      <c r="G92" s="114"/>
    </row>
    <row r="93" spans="2:7" s="113" customFormat="1" ht="18" customHeight="1" x14ac:dyDescent="0.25">
      <c r="B93" s="261" t="s">
        <v>176</v>
      </c>
      <c r="C93" s="262"/>
      <c r="D93" s="117"/>
      <c r="E93" s="116"/>
      <c r="F93" s="115">
        <f t="shared" si="2"/>
        <v>0</v>
      </c>
      <c r="G93" s="114"/>
    </row>
    <row r="94" spans="2:7" s="113" customFormat="1" ht="18" customHeight="1" x14ac:dyDescent="0.25">
      <c r="B94" s="259" t="s">
        <v>175</v>
      </c>
      <c r="C94" s="259"/>
      <c r="D94" s="117"/>
      <c r="E94" s="116"/>
      <c r="F94" s="115">
        <f t="shared" si="2"/>
        <v>0</v>
      </c>
      <c r="G94" s="114"/>
    </row>
    <row r="95" spans="2:7" s="113" customFormat="1" ht="18" customHeight="1" x14ac:dyDescent="0.25">
      <c r="B95" s="259" t="s">
        <v>174</v>
      </c>
      <c r="C95" s="259"/>
      <c r="D95" s="117"/>
      <c r="E95" s="116"/>
      <c r="F95" s="115">
        <f t="shared" si="2"/>
        <v>0</v>
      </c>
      <c r="G95" s="114"/>
    </row>
    <row r="96" spans="2:7" s="113" customFormat="1" ht="18" customHeight="1" x14ac:dyDescent="0.25">
      <c r="B96" s="259" t="s">
        <v>173</v>
      </c>
      <c r="C96" s="259"/>
      <c r="D96" s="117"/>
      <c r="E96" s="116"/>
      <c r="F96" s="115">
        <f t="shared" si="2"/>
        <v>0</v>
      </c>
      <c r="G96" s="114"/>
    </row>
    <row r="97" spans="2:7" s="113" customFormat="1" ht="18" customHeight="1" x14ac:dyDescent="0.25">
      <c r="B97" s="259" t="s">
        <v>172</v>
      </c>
      <c r="C97" s="259"/>
      <c r="D97" s="117"/>
      <c r="E97" s="116"/>
      <c r="F97" s="115">
        <f t="shared" si="2"/>
        <v>0</v>
      </c>
      <c r="G97" s="114"/>
    </row>
    <row r="98" spans="2:7" s="113" customFormat="1" ht="18" customHeight="1" x14ac:dyDescent="0.25">
      <c r="B98" s="259"/>
      <c r="C98" s="259"/>
      <c r="D98" s="117"/>
      <c r="E98" s="116"/>
      <c r="F98" s="115">
        <f t="shared" si="2"/>
        <v>0</v>
      </c>
      <c r="G98" s="114"/>
    </row>
    <row r="99" spans="2:7" s="113" customFormat="1" ht="18" customHeight="1" x14ac:dyDescent="0.25">
      <c r="B99" s="259"/>
      <c r="C99" s="259"/>
      <c r="D99" s="117"/>
      <c r="E99" s="116"/>
      <c r="F99" s="115">
        <f t="shared" si="2"/>
        <v>0</v>
      </c>
      <c r="G99" s="114"/>
    </row>
    <row r="100" spans="2:7" s="113" customFormat="1" ht="18" customHeight="1" x14ac:dyDescent="0.25">
      <c r="B100" s="259"/>
      <c r="C100" s="259"/>
      <c r="D100" s="117"/>
      <c r="E100" s="116"/>
      <c r="F100" s="115">
        <f t="shared" si="2"/>
        <v>0</v>
      </c>
      <c r="G100" s="114"/>
    </row>
    <row r="101" spans="2:7" s="113" customFormat="1" ht="18" customHeight="1" x14ac:dyDescent="0.25">
      <c r="B101" s="123" t="s">
        <v>180</v>
      </c>
      <c r="C101" s="122" t="s">
        <v>136</v>
      </c>
      <c r="D101" s="121">
        <f>SUM(D90:D100)</f>
        <v>0</v>
      </c>
      <c r="E101" s="120">
        <f>SUM(E90:E100)</f>
        <v>0</v>
      </c>
      <c r="F101" s="119">
        <f t="shared" si="2"/>
        <v>0</v>
      </c>
      <c r="G101" s="118"/>
    </row>
    <row r="102" spans="2:7" s="113" customFormat="1" ht="18" customHeight="1" x14ac:dyDescent="0.25">
      <c r="B102" s="259" t="s">
        <v>171</v>
      </c>
      <c r="C102" s="259"/>
      <c r="D102" s="117"/>
      <c r="E102" s="116"/>
      <c r="F102" s="115">
        <f t="shared" si="2"/>
        <v>0</v>
      </c>
      <c r="G102" s="114"/>
    </row>
    <row r="103" spans="2:7" s="113" customFormat="1" ht="18" customHeight="1" x14ac:dyDescent="0.25">
      <c r="B103" s="259" t="s">
        <v>170</v>
      </c>
      <c r="C103" s="259"/>
      <c r="D103" s="117"/>
      <c r="E103" s="116"/>
      <c r="F103" s="115">
        <f t="shared" si="2"/>
        <v>0</v>
      </c>
      <c r="G103" s="114"/>
    </row>
    <row r="104" spans="2:7" s="113" customFormat="1" ht="18" customHeight="1" x14ac:dyDescent="0.25">
      <c r="B104" s="259" t="s">
        <v>169</v>
      </c>
      <c r="C104" s="259"/>
      <c r="D104" s="117"/>
      <c r="E104" s="116"/>
      <c r="F104" s="115">
        <f t="shared" si="2"/>
        <v>0</v>
      </c>
      <c r="G104" s="114"/>
    </row>
    <row r="105" spans="2:7" s="113" customFormat="1" ht="18" customHeight="1" x14ac:dyDescent="0.25">
      <c r="B105" s="259"/>
      <c r="C105" s="259"/>
      <c r="D105" s="117"/>
      <c r="E105" s="116"/>
      <c r="F105" s="115">
        <f t="shared" ref="F105:F136" si="3">E105-D105</f>
        <v>0</v>
      </c>
      <c r="G105" s="114"/>
    </row>
    <row r="106" spans="2:7" s="113" customFormat="1" ht="18" customHeight="1" x14ac:dyDescent="0.25">
      <c r="B106" s="259"/>
      <c r="C106" s="259"/>
      <c r="D106" s="117"/>
      <c r="E106" s="116"/>
      <c r="F106" s="115">
        <f t="shared" si="3"/>
        <v>0</v>
      </c>
      <c r="G106" s="114"/>
    </row>
    <row r="107" spans="2:7" s="113" customFormat="1" ht="18" customHeight="1" x14ac:dyDescent="0.25">
      <c r="B107" s="259"/>
      <c r="C107" s="259"/>
      <c r="D107" s="117"/>
      <c r="E107" s="116"/>
      <c r="F107" s="115">
        <f t="shared" si="3"/>
        <v>0</v>
      </c>
      <c r="G107" s="114"/>
    </row>
    <row r="108" spans="2:7" s="113" customFormat="1" ht="18" customHeight="1" x14ac:dyDescent="0.25">
      <c r="B108" s="123" t="s">
        <v>62</v>
      </c>
      <c r="C108" s="122" t="s">
        <v>136</v>
      </c>
      <c r="D108" s="121">
        <f>SUM(D102:D107)</f>
        <v>0</v>
      </c>
      <c r="E108" s="120">
        <f>SUM(E102:E107)</f>
        <v>0</v>
      </c>
      <c r="F108" s="119">
        <f t="shared" si="3"/>
        <v>0</v>
      </c>
      <c r="G108" s="118"/>
    </row>
    <row r="109" spans="2:7" s="113" customFormat="1" ht="18" customHeight="1" x14ac:dyDescent="0.25">
      <c r="B109" s="259" t="s">
        <v>167</v>
      </c>
      <c r="C109" s="259"/>
      <c r="D109" s="117"/>
      <c r="E109" s="116"/>
      <c r="F109" s="115">
        <f t="shared" si="3"/>
        <v>0</v>
      </c>
      <c r="G109" s="114"/>
    </row>
    <row r="110" spans="2:7" s="113" customFormat="1" ht="18" customHeight="1" x14ac:dyDescent="0.25">
      <c r="B110" s="259" t="s">
        <v>166</v>
      </c>
      <c r="C110" s="259"/>
      <c r="D110" s="117"/>
      <c r="E110" s="116"/>
      <c r="F110" s="115">
        <f t="shared" si="3"/>
        <v>0</v>
      </c>
      <c r="G110" s="114"/>
    </row>
    <row r="111" spans="2:7" s="113" customFormat="1" ht="18" customHeight="1" x14ac:dyDescent="0.25">
      <c r="B111" s="259" t="s">
        <v>165</v>
      </c>
      <c r="C111" s="259"/>
      <c r="D111" s="117"/>
      <c r="E111" s="116"/>
      <c r="F111" s="115">
        <f t="shared" si="3"/>
        <v>0</v>
      </c>
      <c r="G111" s="114"/>
    </row>
    <row r="112" spans="2:7" s="113" customFormat="1" ht="18" customHeight="1" x14ac:dyDescent="0.25">
      <c r="B112" s="259" t="s">
        <v>164</v>
      </c>
      <c r="C112" s="259"/>
      <c r="D112" s="117"/>
      <c r="E112" s="116"/>
      <c r="F112" s="115">
        <f t="shared" si="3"/>
        <v>0</v>
      </c>
      <c r="G112" s="114"/>
    </row>
    <row r="113" spans="2:7" s="113" customFormat="1" ht="18" customHeight="1" x14ac:dyDescent="0.25">
      <c r="B113" s="259" t="s">
        <v>163</v>
      </c>
      <c r="C113" s="259"/>
      <c r="D113" s="117"/>
      <c r="E113" s="116"/>
      <c r="F113" s="115">
        <f t="shared" si="3"/>
        <v>0</v>
      </c>
      <c r="G113" s="114"/>
    </row>
    <row r="114" spans="2:7" s="113" customFormat="1" ht="18" customHeight="1" x14ac:dyDescent="0.25">
      <c r="B114" s="259" t="s">
        <v>162</v>
      </c>
      <c r="C114" s="259"/>
      <c r="D114" s="117"/>
      <c r="E114" s="116"/>
      <c r="F114" s="115">
        <f t="shared" si="3"/>
        <v>0</v>
      </c>
      <c r="G114" s="114"/>
    </row>
    <row r="115" spans="2:7" s="113" customFormat="1" ht="18" customHeight="1" x14ac:dyDescent="0.25">
      <c r="B115" s="259" t="s">
        <v>147</v>
      </c>
      <c r="C115" s="259"/>
      <c r="D115" s="117"/>
      <c r="E115" s="116"/>
      <c r="F115" s="115">
        <f t="shared" si="3"/>
        <v>0</v>
      </c>
      <c r="G115" s="114"/>
    </row>
    <row r="116" spans="2:7" s="113" customFormat="1" ht="18" customHeight="1" x14ac:dyDescent="0.25">
      <c r="B116" s="259"/>
      <c r="C116" s="259"/>
      <c r="D116" s="117"/>
      <c r="E116" s="116"/>
      <c r="F116" s="115">
        <f t="shared" si="3"/>
        <v>0</v>
      </c>
      <c r="G116" s="114"/>
    </row>
    <row r="117" spans="2:7" s="113" customFormat="1" ht="18" customHeight="1" x14ac:dyDescent="0.25">
      <c r="B117" s="259"/>
      <c r="C117" s="259"/>
      <c r="D117" s="117"/>
      <c r="E117" s="116"/>
      <c r="F117" s="115">
        <f t="shared" si="3"/>
        <v>0</v>
      </c>
      <c r="G117" s="114"/>
    </row>
    <row r="118" spans="2:7" s="113" customFormat="1" ht="18" customHeight="1" x14ac:dyDescent="0.25">
      <c r="B118" s="259"/>
      <c r="C118" s="259"/>
      <c r="D118" s="117"/>
      <c r="E118" s="116"/>
      <c r="F118" s="115">
        <f t="shared" si="3"/>
        <v>0</v>
      </c>
      <c r="G118" s="114"/>
    </row>
    <row r="119" spans="2:7" s="113" customFormat="1" ht="18" customHeight="1" x14ac:dyDescent="0.25">
      <c r="B119" s="123" t="s">
        <v>168</v>
      </c>
      <c r="C119" s="122" t="s">
        <v>136</v>
      </c>
      <c r="D119" s="121">
        <f>SUM(D109:D118)</f>
        <v>0</v>
      </c>
      <c r="E119" s="120">
        <f>SUM(E109:E118)</f>
        <v>0</v>
      </c>
      <c r="F119" s="119">
        <f t="shared" si="3"/>
        <v>0</v>
      </c>
      <c r="G119" s="118"/>
    </row>
    <row r="120" spans="2:7" s="113" customFormat="1" ht="18" customHeight="1" x14ac:dyDescent="0.25">
      <c r="B120" s="259" t="s">
        <v>160</v>
      </c>
      <c r="C120" s="259"/>
      <c r="D120" s="117"/>
      <c r="E120" s="116"/>
      <c r="F120" s="115">
        <f t="shared" si="3"/>
        <v>0</v>
      </c>
      <c r="G120" s="114"/>
    </row>
    <row r="121" spans="2:7" s="113" customFormat="1" ht="18" customHeight="1" x14ac:dyDescent="0.25">
      <c r="B121" s="259" t="s">
        <v>159</v>
      </c>
      <c r="C121" s="259"/>
      <c r="D121" s="117"/>
      <c r="E121" s="116"/>
      <c r="F121" s="115">
        <f t="shared" si="3"/>
        <v>0</v>
      </c>
      <c r="G121" s="114"/>
    </row>
    <row r="122" spans="2:7" s="113" customFormat="1" ht="18" customHeight="1" x14ac:dyDescent="0.25">
      <c r="B122" s="259" t="s">
        <v>158</v>
      </c>
      <c r="C122" s="259"/>
      <c r="D122" s="117"/>
      <c r="E122" s="116"/>
      <c r="F122" s="115">
        <f t="shared" si="3"/>
        <v>0</v>
      </c>
      <c r="G122" s="114"/>
    </row>
    <row r="123" spans="2:7" s="113" customFormat="1" ht="18" customHeight="1" x14ac:dyDescent="0.25">
      <c r="B123" s="259" t="s">
        <v>157</v>
      </c>
      <c r="C123" s="259"/>
      <c r="D123" s="117"/>
      <c r="E123" s="116"/>
      <c r="F123" s="115">
        <f t="shared" si="3"/>
        <v>0</v>
      </c>
      <c r="G123" s="114"/>
    </row>
    <row r="124" spans="2:7" s="113" customFormat="1" ht="18" customHeight="1" x14ac:dyDescent="0.25">
      <c r="B124" s="259" t="s">
        <v>156</v>
      </c>
      <c r="C124" s="259"/>
      <c r="D124" s="117"/>
      <c r="E124" s="116"/>
      <c r="F124" s="115">
        <f t="shared" si="3"/>
        <v>0</v>
      </c>
      <c r="G124" s="114"/>
    </row>
    <row r="125" spans="2:7" s="113" customFormat="1" ht="18" customHeight="1" x14ac:dyDescent="0.25">
      <c r="B125" s="259" t="s">
        <v>155</v>
      </c>
      <c r="C125" s="259"/>
      <c r="D125" s="117"/>
      <c r="E125" s="116"/>
      <c r="F125" s="115">
        <f t="shared" si="3"/>
        <v>0</v>
      </c>
      <c r="G125" s="114"/>
    </row>
    <row r="126" spans="2:7" s="113" customFormat="1" ht="18" customHeight="1" x14ac:dyDescent="0.25">
      <c r="B126" s="259" t="s">
        <v>154</v>
      </c>
      <c r="C126" s="259"/>
      <c r="D126" s="117"/>
      <c r="E126" s="116"/>
      <c r="F126" s="115">
        <f t="shared" si="3"/>
        <v>0</v>
      </c>
      <c r="G126" s="114"/>
    </row>
    <row r="127" spans="2:7" s="113" customFormat="1" ht="18" customHeight="1" x14ac:dyDescent="0.25">
      <c r="B127" s="259"/>
      <c r="C127" s="259"/>
      <c r="D127" s="117"/>
      <c r="E127" s="116"/>
      <c r="F127" s="115">
        <f t="shared" si="3"/>
        <v>0</v>
      </c>
      <c r="G127" s="114"/>
    </row>
    <row r="128" spans="2:7" s="113" customFormat="1" ht="18" customHeight="1" x14ac:dyDescent="0.25">
      <c r="B128" s="259"/>
      <c r="C128" s="259"/>
      <c r="D128" s="117"/>
      <c r="E128" s="116"/>
      <c r="F128" s="115">
        <f t="shared" si="3"/>
        <v>0</v>
      </c>
      <c r="G128" s="114"/>
    </row>
    <row r="129" spans="2:7" s="113" customFormat="1" ht="18" customHeight="1" x14ac:dyDescent="0.25">
      <c r="B129" s="259"/>
      <c r="C129" s="259"/>
      <c r="D129" s="117"/>
      <c r="E129" s="116"/>
      <c r="F129" s="115">
        <f t="shared" si="3"/>
        <v>0</v>
      </c>
      <c r="G129" s="114"/>
    </row>
    <row r="130" spans="2:7" s="113" customFormat="1" ht="18" customHeight="1" x14ac:dyDescent="0.25">
      <c r="B130" s="123" t="s">
        <v>161</v>
      </c>
      <c r="C130" s="122" t="s">
        <v>136</v>
      </c>
      <c r="D130" s="121">
        <f>SUM(D120:D129)</f>
        <v>0</v>
      </c>
      <c r="E130" s="120">
        <f>SUM(E120:E129)</f>
        <v>0</v>
      </c>
      <c r="F130" s="119">
        <f t="shared" si="3"/>
        <v>0</v>
      </c>
      <c r="G130" s="118"/>
    </row>
    <row r="131" spans="2:7" s="113" customFormat="1" ht="18" customHeight="1" x14ac:dyDescent="0.25">
      <c r="B131" s="259" t="s">
        <v>152</v>
      </c>
      <c r="C131" s="259"/>
      <c r="D131" s="117"/>
      <c r="E131" s="116"/>
      <c r="F131" s="115">
        <f t="shared" si="3"/>
        <v>0</v>
      </c>
      <c r="G131" s="114"/>
    </row>
    <row r="132" spans="2:7" s="113" customFormat="1" ht="18" customHeight="1" x14ac:dyDescent="0.25">
      <c r="B132" s="259" t="s">
        <v>151</v>
      </c>
      <c r="C132" s="259"/>
      <c r="D132" s="117"/>
      <c r="E132" s="116"/>
      <c r="F132" s="115">
        <f t="shared" si="3"/>
        <v>0</v>
      </c>
      <c r="G132" s="114"/>
    </row>
    <row r="133" spans="2:7" s="113" customFormat="1" ht="18" customHeight="1" x14ac:dyDescent="0.25">
      <c r="B133" s="259" t="s">
        <v>150</v>
      </c>
      <c r="C133" s="259"/>
      <c r="D133" s="117"/>
      <c r="E133" s="116"/>
      <c r="F133" s="115">
        <f t="shared" si="3"/>
        <v>0</v>
      </c>
      <c r="G133" s="114"/>
    </row>
    <row r="134" spans="2:7" s="113" customFormat="1" ht="18" customHeight="1" x14ac:dyDescent="0.25">
      <c r="B134" s="259" t="s">
        <v>149</v>
      </c>
      <c r="C134" s="259"/>
      <c r="D134" s="117"/>
      <c r="E134" s="116"/>
      <c r="F134" s="115">
        <f t="shared" si="3"/>
        <v>0</v>
      </c>
      <c r="G134" s="114"/>
    </row>
    <row r="135" spans="2:7" s="113" customFormat="1" ht="18" customHeight="1" x14ac:dyDescent="0.25">
      <c r="B135" s="259" t="s">
        <v>148</v>
      </c>
      <c r="C135" s="259"/>
      <c r="D135" s="117"/>
      <c r="E135" s="116"/>
      <c r="F135" s="115">
        <f t="shared" si="3"/>
        <v>0</v>
      </c>
      <c r="G135" s="114"/>
    </row>
    <row r="136" spans="2:7" s="113" customFormat="1" ht="18" customHeight="1" x14ac:dyDescent="0.25">
      <c r="B136" s="259" t="s">
        <v>147</v>
      </c>
      <c r="C136" s="259"/>
      <c r="D136" s="117"/>
      <c r="E136" s="116"/>
      <c r="F136" s="115">
        <f t="shared" si="3"/>
        <v>0</v>
      </c>
      <c r="G136" s="114"/>
    </row>
    <row r="137" spans="2:7" s="113" customFormat="1" ht="18" customHeight="1" x14ac:dyDescent="0.25">
      <c r="B137" s="259"/>
      <c r="C137" s="259"/>
      <c r="D137" s="117"/>
      <c r="E137" s="116"/>
      <c r="F137" s="115">
        <f t="shared" ref="F137:F159" si="4">E137-D137</f>
        <v>0</v>
      </c>
      <c r="G137" s="114"/>
    </row>
    <row r="138" spans="2:7" s="113" customFormat="1" ht="18" customHeight="1" x14ac:dyDescent="0.25">
      <c r="B138" s="259"/>
      <c r="C138" s="259"/>
      <c r="D138" s="117"/>
      <c r="E138" s="116"/>
      <c r="F138" s="115">
        <f t="shared" si="4"/>
        <v>0</v>
      </c>
      <c r="G138" s="114"/>
    </row>
    <row r="139" spans="2:7" s="113" customFormat="1" ht="18" customHeight="1" x14ac:dyDescent="0.25">
      <c r="B139" s="259"/>
      <c r="C139" s="259"/>
      <c r="D139" s="117"/>
      <c r="E139" s="116"/>
      <c r="F139" s="115">
        <f t="shared" si="4"/>
        <v>0</v>
      </c>
      <c r="G139" s="114"/>
    </row>
    <row r="140" spans="2:7" s="113" customFormat="1" ht="18" customHeight="1" x14ac:dyDescent="0.25">
      <c r="B140" s="123" t="s">
        <v>153</v>
      </c>
      <c r="C140" s="122" t="s">
        <v>136</v>
      </c>
      <c r="D140" s="121">
        <f>SUM(D131:D139)</f>
        <v>0</v>
      </c>
      <c r="E140" s="120">
        <f>SUM(E131:E139)</f>
        <v>0</v>
      </c>
      <c r="F140" s="119">
        <f t="shared" si="4"/>
        <v>0</v>
      </c>
      <c r="G140" s="118"/>
    </row>
    <row r="141" spans="2:7" s="113" customFormat="1" ht="18" customHeight="1" x14ac:dyDescent="0.25">
      <c r="B141" s="259" t="s">
        <v>145</v>
      </c>
      <c r="C141" s="259"/>
      <c r="D141" s="117"/>
      <c r="E141" s="116"/>
      <c r="F141" s="115">
        <f t="shared" si="4"/>
        <v>0</v>
      </c>
      <c r="G141" s="114"/>
    </row>
    <row r="142" spans="2:7" s="113" customFormat="1" ht="18" customHeight="1" x14ac:dyDescent="0.25">
      <c r="B142" s="259" t="s">
        <v>144</v>
      </c>
      <c r="C142" s="259"/>
      <c r="D142" s="117"/>
      <c r="E142" s="116"/>
      <c r="F142" s="115">
        <f t="shared" si="4"/>
        <v>0</v>
      </c>
      <c r="G142" s="114"/>
    </row>
    <row r="143" spans="2:7" s="113" customFormat="1" ht="18" customHeight="1" x14ac:dyDescent="0.25">
      <c r="B143" s="259" t="s">
        <v>143</v>
      </c>
      <c r="C143" s="259"/>
      <c r="D143" s="117"/>
      <c r="E143" s="116"/>
      <c r="F143" s="115">
        <f t="shared" si="4"/>
        <v>0</v>
      </c>
      <c r="G143" s="114"/>
    </row>
    <row r="144" spans="2:7" s="113" customFormat="1" ht="18" customHeight="1" x14ac:dyDescent="0.25">
      <c r="B144" s="259" t="s">
        <v>142</v>
      </c>
      <c r="C144" s="259"/>
      <c r="D144" s="117"/>
      <c r="E144" s="116"/>
      <c r="F144" s="115">
        <f t="shared" si="4"/>
        <v>0</v>
      </c>
      <c r="G144" s="114"/>
    </row>
    <row r="145" spans="2:7" s="113" customFormat="1" ht="18" customHeight="1" x14ac:dyDescent="0.25">
      <c r="B145" s="259"/>
      <c r="C145" s="259"/>
      <c r="D145" s="117"/>
      <c r="E145" s="116"/>
      <c r="F145" s="115">
        <f t="shared" si="4"/>
        <v>0</v>
      </c>
      <c r="G145" s="114"/>
    </row>
    <row r="146" spans="2:7" s="113" customFormat="1" ht="18" customHeight="1" x14ac:dyDescent="0.25">
      <c r="B146" s="259"/>
      <c r="C146" s="259"/>
      <c r="D146" s="117"/>
      <c r="E146" s="116"/>
      <c r="F146" s="115">
        <f t="shared" si="4"/>
        <v>0</v>
      </c>
      <c r="G146" s="114"/>
    </row>
    <row r="147" spans="2:7" s="113" customFormat="1" ht="18" customHeight="1" x14ac:dyDescent="0.25">
      <c r="B147" s="123" t="s">
        <v>146</v>
      </c>
      <c r="C147" s="122" t="s">
        <v>136</v>
      </c>
      <c r="D147" s="121">
        <f>SUM(D141:D146)</f>
        <v>0</v>
      </c>
      <c r="E147" s="120">
        <f>SUM(E141:E146)</f>
        <v>0</v>
      </c>
      <c r="F147" s="119">
        <f t="shared" si="4"/>
        <v>0</v>
      </c>
      <c r="G147" s="118"/>
    </row>
    <row r="148" spans="2:7" s="113" customFormat="1" ht="18" customHeight="1" x14ac:dyDescent="0.25">
      <c r="B148" s="259" t="s">
        <v>140</v>
      </c>
      <c r="C148" s="259"/>
      <c r="D148" s="117"/>
      <c r="E148" s="116"/>
      <c r="F148" s="115">
        <f t="shared" si="4"/>
        <v>0</v>
      </c>
      <c r="G148" s="114"/>
    </row>
    <row r="149" spans="2:7" s="113" customFormat="1" ht="18" customHeight="1" x14ac:dyDescent="0.25">
      <c r="B149" s="259" t="s">
        <v>139</v>
      </c>
      <c r="C149" s="259"/>
      <c r="D149" s="117"/>
      <c r="E149" s="116"/>
      <c r="F149" s="115">
        <f t="shared" si="4"/>
        <v>0</v>
      </c>
      <c r="G149" s="114"/>
    </row>
    <row r="150" spans="2:7" s="113" customFormat="1" ht="18" customHeight="1" x14ac:dyDescent="0.25">
      <c r="B150" s="259" t="s">
        <v>138</v>
      </c>
      <c r="C150" s="259"/>
      <c r="D150" s="117"/>
      <c r="E150" s="116"/>
      <c r="F150" s="115">
        <f t="shared" si="4"/>
        <v>0</v>
      </c>
      <c r="G150" s="114"/>
    </row>
    <row r="151" spans="2:7" s="113" customFormat="1" ht="18" customHeight="1" x14ac:dyDescent="0.25">
      <c r="B151" s="259"/>
      <c r="C151" s="259"/>
      <c r="D151" s="117"/>
      <c r="E151" s="116"/>
      <c r="F151" s="115">
        <f t="shared" si="4"/>
        <v>0</v>
      </c>
      <c r="G151" s="114"/>
    </row>
    <row r="152" spans="2:7" s="113" customFormat="1" ht="18" customHeight="1" x14ac:dyDescent="0.25">
      <c r="B152" s="259"/>
      <c r="C152" s="259"/>
      <c r="D152" s="117"/>
      <c r="E152" s="116"/>
      <c r="F152" s="115">
        <f t="shared" si="4"/>
        <v>0</v>
      </c>
      <c r="G152" s="114"/>
    </row>
    <row r="153" spans="2:7" s="113" customFormat="1" ht="18" customHeight="1" x14ac:dyDescent="0.25">
      <c r="B153" s="259"/>
      <c r="C153" s="259"/>
      <c r="D153" s="117"/>
      <c r="E153" s="116"/>
      <c r="F153" s="115">
        <f t="shared" si="4"/>
        <v>0</v>
      </c>
      <c r="G153" s="114"/>
    </row>
    <row r="154" spans="2:7" s="113" customFormat="1" ht="18" customHeight="1" x14ac:dyDescent="0.25">
      <c r="B154" s="123" t="s">
        <v>141</v>
      </c>
      <c r="C154" s="122" t="s">
        <v>136</v>
      </c>
      <c r="D154" s="121">
        <f>SUM(D148:D153)</f>
        <v>0</v>
      </c>
      <c r="E154" s="120">
        <f>SUM(E148:E153)</f>
        <v>0</v>
      </c>
      <c r="F154" s="119">
        <f t="shared" si="4"/>
        <v>0</v>
      </c>
      <c r="G154" s="118"/>
    </row>
    <row r="155" spans="2:7" s="113" customFormat="1" ht="18" customHeight="1" x14ac:dyDescent="0.25">
      <c r="B155" s="259"/>
      <c r="C155" s="259"/>
      <c r="D155" s="117"/>
      <c r="E155" s="116"/>
      <c r="F155" s="115">
        <f t="shared" si="4"/>
        <v>0</v>
      </c>
      <c r="G155" s="114"/>
    </row>
    <row r="156" spans="2:7" s="113" customFormat="1" ht="18" customHeight="1" x14ac:dyDescent="0.25">
      <c r="B156" s="259"/>
      <c r="C156" s="259"/>
      <c r="D156" s="117"/>
      <c r="E156" s="116"/>
      <c r="F156" s="115">
        <f t="shared" si="4"/>
        <v>0</v>
      </c>
      <c r="G156" s="114"/>
    </row>
    <row r="157" spans="2:7" s="113" customFormat="1" ht="18" customHeight="1" x14ac:dyDescent="0.25">
      <c r="B157" s="259"/>
      <c r="C157" s="259"/>
      <c r="D157" s="117"/>
      <c r="E157" s="116"/>
      <c r="F157" s="115">
        <f t="shared" si="4"/>
        <v>0</v>
      </c>
      <c r="G157" s="114"/>
    </row>
    <row r="158" spans="2:7" s="113" customFormat="1" ht="18" customHeight="1" x14ac:dyDescent="0.25">
      <c r="B158" s="259"/>
      <c r="C158" s="259"/>
      <c r="D158" s="117"/>
      <c r="E158" s="116"/>
      <c r="F158" s="115">
        <f t="shared" si="4"/>
        <v>0</v>
      </c>
      <c r="G158" s="114"/>
    </row>
    <row r="159" spans="2:7" s="113" customFormat="1" ht="18" customHeight="1" x14ac:dyDescent="0.25">
      <c r="B159" s="259"/>
      <c r="C159" s="259"/>
      <c r="D159" s="117"/>
      <c r="E159" s="116"/>
      <c r="F159" s="115">
        <f t="shared" si="4"/>
        <v>0</v>
      </c>
      <c r="G159" s="114"/>
    </row>
    <row r="160" spans="2:7" s="113" customFormat="1" ht="18" customHeight="1" x14ac:dyDescent="0.25">
      <c r="B160" s="123" t="s">
        <v>137</v>
      </c>
      <c r="C160" s="122" t="s">
        <v>136</v>
      </c>
      <c r="D160" s="121">
        <f>SUM(D155:D159)</f>
        <v>0</v>
      </c>
      <c r="E160" s="120">
        <f>SUM(E155:E159)</f>
        <v>0</v>
      </c>
      <c r="F160" s="119">
        <f t="shared" ref="F160" si="5">E160-D160</f>
        <v>0</v>
      </c>
      <c r="G160" s="118"/>
    </row>
    <row r="161" spans="2:7" s="108" customFormat="1" ht="18" customHeight="1" x14ac:dyDescent="0.25">
      <c r="B161" s="112"/>
      <c r="C161" s="112"/>
      <c r="D161" s="111"/>
      <c r="E161" s="111"/>
      <c r="F161" s="110"/>
      <c r="G161" s="109"/>
    </row>
  </sheetData>
  <mergeCells count="137">
    <mergeCell ref="B14:C14"/>
    <mergeCell ref="B11:C11"/>
    <mergeCell ref="B12:C12"/>
    <mergeCell ref="B132:C132"/>
    <mergeCell ref="B133:C133"/>
    <mergeCell ref="B103:C103"/>
    <mergeCell ref="B85:C85"/>
    <mergeCell ref="B88:C88"/>
    <mergeCell ref="B104:C104"/>
    <mergeCell ref="B22:C22"/>
    <mergeCell ref="B90:C90"/>
    <mergeCell ref="B91:C91"/>
    <mergeCell ref="B100:C100"/>
    <mergeCell ref="B112:C112"/>
    <mergeCell ref="B113:C113"/>
    <mergeCell ref="B116:C116"/>
    <mergeCell ref="B117:C117"/>
    <mergeCell ref="B83:C83"/>
    <mergeCell ref="B84:C84"/>
    <mergeCell ref="B18:C18"/>
    <mergeCell ref="B48:C48"/>
    <mergeCell ref="B49:C49"/>
    <mergeCell ref="B70:C70"/>
    <mergeCell ref="B69:C69"/>
    <mergeCell ref="B10:C10"/>
    <mergeCell ref="B47:C47"/>
    <mergeCell ref="B50:C50"/>
    <mergeCell ref="B51:C51"/>
    <mergeCell ref="B139:C139"/>
    <mergeCell ref="B33:C33"/>
    <mergeCell ref="B34:C34"/>
    <mergeCell ref="B35:C35"/>
    <mergeCell ref="B114:C114"/>
    <mergeCell ref="B115:C115"/>
    <mergeCell ref="B39:C39"/>
    <mergeCell ref="B120:C120"/>
    <mergeCell ref="B68:C68"/>
    <mergeCell ref="B71:C71"/>
    <mergeCell ref="B124:C124"/>
    <mergeCell ref="B125:C125"/>
    <mergeCell ref="B46:C46"/>
    <mergeCell ref="B107:C107"/>
    <mergeCell ref="B28:C28"/>
    <mergeCell ref="B138:C138"/>
    <mergeCell ref="B73:C73"/>
    <mergeCell ref="B64:C64"/>
    <mergeCell ref="B44:C44"/>
    <mergeCell ref="B78:C78"/>
    <mergeCell ref="B157:C157"/>
    <mergeCell ref="B158:C158"/>
    <mergeCell ref="B159:C159"/>
    <mergeCell ref="B155:C155"/>
    <mergeCell ref="B156:C156"/>
    <mergeCell ref="B151:C151"/>
    <mergeCell ref="B152:C152"/>
    <mergeCell ref="B13:C13"/>
    <mergeCell ref="B21:C21"/>
    <mergeCell ref="B19:C19"/>
    <mergeCell ref="B20:C20"/>
    <mergeCell ref="B38:C38"/>
    <mergeCell ref="B41:C41"/>
    <mergeCell ref="B40:C40"/>
    <mergeCell ref="B37:C37"/>
    <mergeCell ref="B16:C16"/>
    <mergeCell ref="B17:C17"/>
    <mergeCell ref="B27:C27"/>
    <mergeCell ref="B29:C29"/>
    <mergeCell ref="B30:C30"/>
    <mergeCell ref="B31:C31"/>
    <mergeCell ref="B42:C42"/>
    <mergeCell ref="B15:C15"/>
    <mergeCell ref="B45:C45"/>
    <mergeCell ref="B148:C148"/>
    <mergeCell ref="B149:C149"/>
    <mergeCell ref="B106:C106"/>
    <mergeCell ref="B105:C105"/>
    <mergeCell ref="B128:C128"/>
    <mergeCell ref="B127:C127"/>
    <mergeCell ref="B109:C109"/>
    <mergeCell ref="B153:C153"/>
    <mergeCell ref="B150:C150"/>
    <mergeCell ref="B144:C144"/>
    <mergeCell ref="B145:C145"/>
    <mergeCell ref="B134:C134"/>
    <mergeCell ref="B121:C121"/>
    <mergeCell ref="B122:C122"/>
    <mergeCell ref="B123:C123"/>
    <mergeCell ref="B146:C146"/>
    <mergeCell ref="B118:C118"/>
    <mergeCell ref="B141:C141"/>
    <mergeCell ref="B142:C142"/>
    <mergeCell ref="B143:C143"/>
    <mergeCell ref="B135:C135"/>
    <mergeCell ref="B136:C136"/>
    <mergeCell ref="B110:C110"/>
    <mergeCell ref="B111:C111"/>
    <mergeCell ref="B137:C137"/>
    <mergeCell ref="B87:C87"/>
    <mergeCell ref="B86:C86"/>
    <mergeCell ref="C3:E3"/>
    <mergeCell ref="C4:E4"/>
    <mergeCell ref="B92:C92"/>
    <mergeCell ref="B93:C93"/>
    <mergeCell ref="B94:C94"/>
    <mergeCell ref="B95:C95"/>
    <mergeCell ref="B96:C96"/>
    <mergeCell ref="B77:C77"/>
    <mergeCell ref="B98:C98"/>
    <mergeCell ref="B79:C79"/>
    <mergeCell ref="B80:C80"/>
    <mergeCell ref="B81:C81"/>
    <mergeCell ref="B36:C36"/>
    <mergeCell ref="B24:C24"/>
    <mergeCell ref="B25:C25"/>
    <mergeCell ref="B26:C26"/>
    <mergeCell ref="B75:C75"/>
    <mergeCell ref="B76:C76"/>
    <mergeCell ref="B66:C66"/>
    <mergeCell ref="B67:C67"/>
    <mergeCell ref="B8:C8"/>
    <mergeCell ref="B53:C53"/>
    <mergeCell ref="B54:C54"/>
    <mergeCell ref="B55:C55"/>
    <mergeCell ref="B56:C56"/>
    <mergeCell ref="B131:C131"/>
    <mergeCell ref="B126:C126"/>
    <mergeCell ref="B129:C129"/>
    <mergeCell ref="B102:C102"/>
    <mergeCell ref="B74:C74"/>
    <mergeCell ref="B57:C57"/>
    <mergeCell ref="B58:C58"/>
    <mergeCell ref="B60:C60"/>
    <mergeCell ref="B61:C61"/>
    <mergeCell ref="B62:C62"/>
    <mergeCell ref="B63:C63"/>
    <mergeCell ref="B97:C97"/>
    <mergeCell ref="B99:C99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17636490FDC49AC71E2CA93874E1F" ma:contentTypeVersion="8" ma:contentTypeDescription="Create a new document." ma:contentTypeScope="" ma:versionID="cb5b314630fc2a50d7489d55fe784e90">
  <xsd:schema xmlns:xsd="http://www.w3.org/2001/XMLSchema" xmlns:xs="http://www.w3.org/2001/XMLSchema" xmlns:p="http://schemas.microsoft.com/office/2006/metadata/properties" xmlns:ns3="3ca58ad2-63c8-4d71-842d-198785167ee0" targetNamespace="http://schemas.microsoft.com/office/2006/metadata/properties" ma:root="true" ma:fieldsID="c8d1bd7efaaa57fe52fe740c983a723f" ns3:_="">
    <xsd:import namespace="3ca58ad2-63c8-4d71-842d-198785167e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58ad2-63c8-4d71-842d-198785167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EBA85-EECA-4E27-A006-34F8AC31093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ca58ad2-63c8-4d71-842d-198785167e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A54B4A-CC0D-4B43-849C-F216DE186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58ad2-63c8-4d71-842d-198785167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973734-4263-4DC3-9150-04ECD03794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HOW TO USE THESE FORMS</vt:lpstr>
      <vt:lpstr>PAYMENT Requisition</vt:lpstr>
      <vt:lpstr>Direct Deposit</vt:lpstr>
      <vt:lpstr>Event Planning Worksheet</vt:lpstr>
      <vt:lpstr>'Direct Deposit'!Print_Area</vt:lpstr>
      <vt:lpstr>'PAYMENT Requisition'!Print_Area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Rotary</dc:creator>
  <cp:lastModifiedBy>Charlene Bearden</cp:lastModifiedBy>
  <cp:lastPrinted>2023-11-30T16:31:34Z</cp:lastPrinted>
  <dcterms:created xsi:type="dcterms:W3CDTF">2012-08-09T16:30:13Z</dcterms:created>
  <dcterms:modified xsi:type="dcterms:W3CDTF">2024-05-09T16:37:52Z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0x01010064F17636490FDC49AC71E2CA93874E1F</vt:lpwstr>
  </property>
</Properties>
</file>