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2" windowWidth="1896" windowHeight="12816" activeTab="2"/>
  </bookViews>
  <sheets>
    <sheet name="2014-15" sheetId="1" r:id="rId1"/>
    <sheet name="2015-16" sheetId="2" r:id="rId2"/>
    <sheet name="Global 2015-16" sheetId="3" r:id="rId3"/>
  </sheets>
  <definedNames>
    <definedName name="_xlnm.Print_Area" localSheetId="0">'2014-15'!$A$2:$J$67</definedName>
    <definedName name="_xlnm.Print_Area" localSheetId="2">'Global 2015-16'!$A$1:$I$68</definedName>
  </definedNames>
  <calcPr fullCalcOnLoad="1"/>
</workbook>
</file>

<file path=xl/sharedStrings.xml><?xml version="1.0" encoding="utf-8"?>
<sst xmlns="http://schemas.openxmlformats.org/spreadsheetml/2006/main" count="613" uniqueCount="259">
  <si>
    <t>Athabasca</t>
  </si>
  <si>
    <t>Barrhead</t>
  </si>
  <si>
    <t>Camrose</t>
  </si>
  <si>
    <t>Camrose Daybreak</t>
  </si>
  <si>
    <t>Dawson Creek</t>
  </si>
  <si>
    <t>Dawson Creek Sunrise</t>
  </si>
  <si>
    <t>Drayton Valley</t>
  </si>
  <si>
    <t>Edmonton</t>
  </si>
  <si>
    <t>Edmonton Gateway</t>
  </si>
  <si>
    <t>Edmonton Glenora</t>
  </si>
  <si>
    <t>Edmonton Mayfield</t>
  </si>
  <si>
    <t>Edmonton Northeast</t>
  </si>
  <si>
    <t>Edmonton Northern Lights</t>
  </si>
  <si>
    <t>Edmonton Riverview</t>
  </si>
  <si>
    <t>Edmonton South</t>
  </si>
  <si>
    <t>Edmonton SouthEast</t>
  </si>
  <si>
    <t>Edmonton Strathcona</t>
  </si>
  <si>
    <t>Edmonton Sunrise</t>
  </si>
  <si>
    <t>Edmonton Urban Spirits</t>
  </si>
  <si>
    <t>Edmonton West</t>
  </si>
  <si>
    <t>Edson</t>
  </si>
  <si>
    <t>Fairview</t>
  </si>
  <si>
    <t>Fort McMurray</t>
  </si>
  <si>
    <t>Fort McMurray Oilsands</t>
  </si>
  <si>
    <t>Fort Nelson</t>
  </si>
  <si>
    <t>Fort Saskatchewan</t>
  </si>
  <si>
    <t>Fort St. John</t>
  </si>
  <si>
    <t>Fort St. John Sunrise</t>
  </si>
  <si>
    <t>Grande Cache</t>
  </si>
  <si>
    <t>Grande Prairie</t>
  </si>
  <si>
    <t>Grande Prairie Sunrise</t>
  </si>
  <si>
    <t>Grande Prairie Swan City</t>
  </si>
  <si>
    <t>Grimshaw Centennial</t>
  </si>
  <si>
    <t>Hay River Sunrise</t>
  </si>
  <si>
    <t>Hinton</t>
  </si>
  <si>
    <t>Jasper</t>
  </si>
  <si>
    <t>Lac La Biche</t>
  </si>
  <si>
    <t>Lloydminster</t>
  </si>
  <si>
    <t>Lloydminster Border City</t>
  </si>
  <si>
    <t>Morinville</t>
  </si>
  <si>
    <t>Nisku-Leduc</t>
  </si>
  <si>
    <t>Peace River</t>
  </si>
  <si>
    <t>Sherwood Park</t>
  </si>
  <si>
    <t>Slave Lake</t>
  </si>
  <si>
    <t>Spruce Grove</t>
  </si>
  <si>
    <t>St. Albert</t>
  </si>
  <si>
    <t>St. Albert Saints</t>
  </si>
  <si>
    <t>Stony Plain</t>
  </si>
  <si>
    <t>The Battlefords</t>
  </si>
  <si>
    <t>Vegreville</t>
  </si>
  <si>
    <t>Vermilion</t>
  </si>
  <si>
    <t>Wainwright</t>
  </si>
  <si>
    <t>Westlock</t>
  </si>
  <si>
    <t>Wetaskiwin</t>
  </si>
  <si>
    <t>Whitecourt</t>
  </si>
  <si>
    <t>Yellowknife</t>
  </si>
  <si>
    <t>Edmonton Whyte Avenue</t>
  </si>
  <si>
    <t>Parkland After Dark</t>
  </si>
  <si>
    <t>Yellowknife True North</t>
  </si>
  <si>
    <t>Grande Prairie After Five</t>
  </si>
  <si>
    <t>Interact Calmar</t>
  </si>
  <si>
    <t>Interact Dawson Creek</t>
  </si>
  <si>
    <t>Interact Edmonton Jasper Place</t>
  </si>
  <si>
    <t>Interact Edmonton M.E. LaZerte</t>
  </si>
  <si>
    <t>Interact Edmonton Terwillegar</t>
  </si>
  <si>
    <t>Interact Edson</t>
  </si>
  <si>
    <t>Interact Grande Prairie</t>
  </si>
  <si>
    <t>Interact J Percy Page</t>
  </si>
  <si>
    <t>Interact Peace River</t>
  </si>
  <si>
    <t>Interact Salisbury High School</t>
  </si>
  <si>
    <t>Interact Sexsmith</t>
  </si>
  <si>
    <t>Interact Spruce Grove</t>
  </si>
  <si>
    <t>Interact Yellowknife</t>
  </si>
  <si>
    <t>ROTARACT CLUBS</t>
  </si>
  <si>
    <t>Rotaract Camrose</t>
  </si>
  <si>
    <t>Rotaract Edmonton Centre</t>
  </si>
  <si>
    <t>Rotaract GP</t>
  </si>
  <si>
    <t>Rotaract Lloydminster</t>
  </si>
  <si>
    <t>Rotaract Strathcona County</t>
  </si>
  <si>
    <t>Rotaract U of A</t>
  </si>
  <si>
    <t>Rotary E Club of Western Canada</t>
  </si>
  <si>
    <t>Club</t>
  </si>
  <si>
    <t>Mary Drader</t>
  </si>
  <si>
    <t>Ross Tyson</t>
  </si>
  <si>
    <t>Patrick Gibson</t>
  </si>
  <si>
    <t>Syl Haisan</t>
  </si>
  <si>
    <t>Bill Orthner</t>
  </si>
  <si>
    <t>Neil Hollands</t>
  </si>
  <si>
    <t>Justin Wierclaw</t>
  </si>
  <si>
    <t>Lindsay Moyle</t>
  </si>
  <si>
    <t>Certified</t>
  </si>
  <si>
    <t>MOU</t>
  </si>
  <si>
    <t>Future Visions Training</t>
  </si>
  <si>
    <t>Jeremy McConnell</t>
  </si>
  <si>
    <t>Shirley Norton</t>
  </si>
  <si>
    <t>Frank Reitz</t>
  </si>
  <si>
    <t>Yes</t>
  </si>
  <si>
    <t>No</t>
  </si>
  <si>
    <t>District Grant</t>
  </si>
  <si>
    <t>Global Grant</t>
  </si>
  <si>
    <t>Proposed</t>
  </si>
  <si>
    <t>yes</t>
  </si>
  <si>
    <t>Total</t>
  </si>
  <si>
    <t>11 grants</t>
  </si>
  <si>
    <t>Proposed DDF</t>
  </si>
  <si>
    <t>Approved Global Grant</t>
  </si>
  <si>
    <t>DDF</t>
  </si>
  <si>
    <t>2014-2015</t>
  </si>
  <si>
    <t>ApprovedDistrict Grant</t>
  </si>
  <si>
    <t>Dennis McNeil</t>
  </si>
  <si>
    <t>Roland Vanheck</t>
  </si>
  <si>
    <t>Jeremy Lensaw</t>
  </si>
  <si>
    <t>Paul Viera</t>
  </si>
  <si>
    <t>Marlana Lineham</t>
  </si>
  <si>
    <t>Edward Pietela</t>
  </si>
  <si>
    <t>Ross Halett</t>
  </si>
  <si>
    <t>Ron Coulombe</t>
  </si>
  <si>
    <t>Brian Lidell</t>
  </si>
  <si>
    <t>Merle Taylor</t>
  </si>
  <si>
    <t>Linda Pincock</t>
  </si>
  <si>
    <t>Terry Demers</t>
  </si>
  <si>
    <t>Dean Wood</t>
  </si>
  <si>
    <t>Donie Hardie</t>
  </si>
  <si>
    <t>Nirmal Nijjar</t>
  </si>
  <si>
    <t>Al Buchanan</t>
  </si>
  <si>
    <t>Christopher Perkins</t>
  </si>
  <si>
    <t>Ingrid Neitsch</t>
  </si>
  <si>
    <t>Cathy Strobl</t>
  </si>
  <si>
    <t>Kirsten McDonald</t>
  </si>
  <si>
    <t>Ralph Boytinck</t>
  </si>
  <si>
    <t>Joelle Waverton</t>
  </si>
  <si>
    <t>Dave Milner</t>
  </si>
  <si>
    <t>Ryerson Christie</t>
  </si>
  <si>
    <t>Harold Goodwin</t>
  </si>
  <si>
    <t>Daniel Kims</t>
  </si>
  <si>
    <t>Cathy Colguhoun</t>
  </si>
  <si>
    <t>Kev Hilgers</t>
  </si>
  <si>
    <t>Lionel Frey</t>
  </si>
  <si>
    <t>Naomi Ducklow</t>
  </si>
  <si>
    <t>Not qualified 2014-15</t>
  </si>
  <si>
    <t>Garth Rowswell</t>
  </si>
  <si>
    <t>Doreen McCaw</t>
  </si>
  <si>
    <t>Lyle Johnson</t>
  </si>
  <si>
    <t>Lynda Walsh</t>
  </si>
  <si>
    <t>Sherwood Park Heartland</t>
  </si>
  <si>
    <t>Eileen Knight</t>
  </si>
  <si>
    <t>Cathy Heron</t>
  </si>
  <si>
    <t>Terry Vannsi</t>
  </si>
  <si>
    <t>Yvonne Jodoin</t>
  </si>
  <si>
    <t>Warren Williams</t>
  </si>
  <si>
    <t>Tessa Bell</t>
  </si>
  <si>
    <t>Don Parker</t>
  </si>
  <si>
    <t>Barbara Wilson</t>
  </si>
  <si>
    <t>Renee Semko</t>
  </si>
  <si>
    <t>Chris Wood</t>
  </si>
  <si>
    <t>Scholarship</t>
  </si>
  <si>
    <t>USD</t>
  </si>
  <si>
    <t>cancelled</t>
  </si>
  <si>
    <t>Approved Scholarship</t>
  </si>
  <si>
    <t>Nonie Buski</t>
  </si>
  <si>
    <t>Walter Cummings</t>
  </si>
  <si>
    <t>Victoria Ewart</t>
  </si>
  <si>
    <t>Cthy Aspen</t>
  </si>
  <si>
    <t>Kevin Hilgers</t>
  </si>
  <si>
    <t>Mike Ritchie</t>
  </si>
  <si>
    <t>John Krol</t>
  </si>
  <si>
    <t>Angie Peters</t>
  </si>
  <si>
    <t>Randy Wold</t>
  </si>
  <si>
    <t>Chris Gerdanis</t>
  </si>
  <si>
    <t>John Oldham</t>
  </si>
  <si>
    <t>Tom Greidanus</t>
  </si>
  <si>
    <t>Ann Waters</t>
  </si>
  <si>
    <t>Dale Hawley</t>
  </si>
  <si>
    <t>John Stoddart</t>
  </si>
  <si>
    <t>Hugh Lecky</t>
  </si>
  <si>
    <t>Ihor Kruk</t>
  </si>
  <si>
    <t>David Taylor</t>
  </si>
  <si>
    <t>Spencer Mueller</t>
  </si>
  <si>
    <t>Carolyn Melnychuk</t>
  </si>
  <si>
    <t>Dan Sorensen</t>
  </si>
  <si>
    <t>Al Fedoriak</t>
  </si>
  <si>
    <t>Kent denHeyer</t>
  </si>
  <si>
    <t>Gerry Mazer</t>
  </si>
  <si>
    <t>St. Albert Saint City</t>
  </si>
  <si>
    <t>Rotary E Club  Canada One</t>
  </si>
  <si>
    <t>George Bunz</t>
  </si>
  <si>
    <t>Monty Johnson</t>
  </si>
  <si>
    <t>Eric Butz</t>
  </si>
  <si>
    <t>Linda Lees</t>
  </si>
  <si>
    <t>Edward Pietila</t>
  </si>
  <si>
    <t>Wayne LeDrew</t>
  </si>
  <si>
    <t>Cyara Dodge</t>
  </si>
  <si>
    <t>Tracey Crain</t>
  </si>
  <si>
    <t>Heather Teppin</t>
  </si>
  <si>
    <t>Jana Rowe</t>
  </si>
  <si>
    <t>Sharla Douglas</t>
  </si>
  <si>
    <t>Jason Schembri</t>
  </si>
  <si>
    <t>Jacquie Olsen</t>
  </si>
  <si>
    <t>Jeff Reynolds</t>
  </si>
  <si>
    <t>Y</t>
  </si>
  <si>
    <t xml:space="preserve"> Global Grant #</t>
  </si>
  <si>
    <t>GG1422686</t>
  </si>
  <si>
    <t xml:space="preserve">GG1421681 </t>
  </si>
  <si>
    <t>GG1422276</t>
  </si>
  <si>
    <t>Domestic</t>
  </si>
  <si>
    <t>International</t>
  </si>
  <si>
    <t>District Grants</t>
  </si>
  <si>
    <t>Approved</t>
  </si>
  <si>
    <t>Funded</t>
  </si>
  <si>
    <t>Trained / Certified</t>
  </si>
  <si>
    <t>Foundation Chair</t>
  </si>
  <si>
    <t>Program</t>
  </si>
  <si>
    <t>International Grants</t>
  </si>
  <si>
    <t>Totals</t>
  </si>
  <si>
    <t>TOTAL DISTRICT GRANTS</t>
  </si>
  <si>
    <t>TOTAL INTERNATIONAL GRANTS</t>
  </si>
  <si>
    <t>District Funded</t>
  </si>
  <si>
    <t>World Fund Contribution</t>
  </si>
  <si>
    <t xml:space="preserve">% of clubs </t>
  </si>
  <si>
    <t>ROTARY DISTRICT 5370 GRANT SUMMARY 2015-2016 ROTARY YEAR</t>
  </si>
  <si>
    <t>Primary Contact</t>
  </si>
  <si>
    <t>Email and number</t>
  </si>
  <si>
    <t>ROTARY DISTRICT 5370 Stop Hunger Now EVENT SUMMARY 2015-2016 ROTARY YEAR</t>
  </si>
  <si>
    <t>Event Date</t>
  </si>
  <si>
    <t>Event Location</t>
  </si>
  <si>
    <t>Ship To Location Address</t>
  </si>
  <si>
    <t>Notes Comments</t>
  </si>
  <si>
    <t>Club/Community Partners</t>
  </si>
  <si>
    <t>265,000 completed</t>
  </si>
  <si>
    <t>Jan. 23, 2016</t>
  </si>
  <si>
    <t>Oct 2-4, 2015</t>
  </si>
  <si>
    <t>Mar. 5, 2016</t>
  </si>
  <si>
    <t>Meal Commitment</t>
  </si>
  <si>
    <t>Feb. 6, 2016</t>
  </si>
  <si>
    <t>Wainright and Camrose</t>
  </si>
  <si>
    <t>Nevis Prufer</t>
  </si>
  <si>
    <t>nevis@eastlink.ca  780.778.4941</t>
  </si>
  <si>
    <t>Athabasca, Barrhead, Edson, Westlock</t>
  </si>
  <si>
    <t>Whitecourt Event</t>
  </si>
  <si>
    <t>Feb. 27,2016</t>
  </si>
  <si>
    <t>Feb. 27, 2016</t>
  </si>
  <si>
    <t>Shirley Viens</t>
  </si>
  <si>
    <t>shirley@crayonbox.ca</t>
  </si>
  <si>
    <t>karen.a.simpson@rbc.com</t>
  </si>
  <si>
    <t>Karen Simpson</t>
  </si>
  <si>
    <t>May/June</t>
  </si>
  <si>
    <t>Sheila Herle</t>
  </si>
  <si>
    <t>sheila@beginningtoend.ca 780 679-0750</t>
  </si>
  <si>
    <t>Marlana Blouin</t>
  </si>
  <si>
    <t xml:space="preserve"> mblouin@lvcu.ca             250 719-6445</t>
  </si>
  <si>
    <t>May ?????</t>
  </si>
  <si>
    <t>Dawn Miller</t>
  </si>
  <si>
    <t>duffmmiller@yahoo.ca      780 876-7332</t>
  </si>
  <si>
    <t>May aim for 300,000</t>
  </si>
  <si>
    <t>City Furniture Warehouse</t>
  </si>
  <si>
    <t>Feb. 27,2015</t>
  </si>
  <si>
    <t>Dawn Riley</t>
  </si>
  <si>
    <t>riley.girls@shaw.ca</t>
  </si>
  <si>
    <t>Consider joining with Lloyminster/Wainright/Vegreville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</si>
</sst>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$-409]* #,##0.00_);_([$$-409]* \(#,##0.00\);_([$$-409]* &quot;-&quot;??_);_(@_)"/>
    <numFmt numFmtId="173" formatCode="_-&quot;$&quot;* #,##0.0_-;\-&quot;$&quot;* #,##0.0_-;_-&quot;$&quot;* &quot;-&quot;??_-;_-@_-"/>
    <numFmt numFmtId="174" formatCode="_-* #,##0.0_-;\-* #,##0.0_-;_-* &quot;-&quot;??_-;_-@_-"/>
    <numFmt numFmtId="175" formatCode="_-* #,##0_-;\-* #,##0_-;_-* &quot;-&quot;??_-;_-@_-"/>
    <numFmt numFmtId="176" formatCode="[$-409]mmmm\-dd\-yy"/>
    <numFmt numFmtId="177" formatCode="[$-409]h:mm:ss\ AM/PM"/>
    <numFmt numFmtId="178" formatCode="[$-F800]dddd\,\ mmmm\ dd\,\ yyyy"/>
    <numFmt numFmtId="179" formatCode="[$-409]mmmm\ d\,\ yyyy;@"/>
    <numFmt numFmtId="180" formatCode="mm/dd/yy;@"/>
    <numFmt numFmtId="181" formatCode="[$-409]d\-mmm\-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Alignment="1">
      <alignment/>
    </xf>
    <xf numFmtId="172" fontId="0" fillId="33" borderId="0" xfId="0" applyNumberFormat="1" applyFill="1" applyAlignment="1">
      <alignment/>
    </xf>
    <xf numFmtId="172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2" fillId="0" borderId="15" xfId="0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4" fontId="0" fillId="0" borderId="26" xfId="44" applyFont="1" applyBorder="1" applyAlignment="1">
      <alignment/>
    </xf>
    <xf numFmtId="44" fontId="0" fillId="0" borderId="24" xfId="44" applyFont="1" applyBorder="1" applyAlignment="1">
      <alignment/>
    </xf>
    <xf numFmtId="44" fontId="0" fillId="0" borderId="25" xfId="44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4" fontId="0" fillId="0" borderId="30" xfId="44" applyFont="1" applyBorder="1" applyAlignment="1">
      <alignment/>
    </xf>
    <xf numFmtId="44" fontId="0" fillId="0" borderId="28" xfId="44" applyFont="1" applyBorder="1" applyAlignment="1">
      <alignment/>
    </xf>
    <xf numFmtId="44" fontId="0" fillId="0" borderId="29" xfId="44" applyFont="1" applyBorder="1" applyAlignment="1">
      <alignment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4" fontId="4" fillId="0" borderId="28" xfId="44" applyFont="1" applyBorder="1" applyAlignment="1">
      <alignment/>
    </xf>
    <xf numFmtId="44" fontId="4" fillId="0" borderId="30" xfId="44" applyFont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4" fontId="0" fillId="0" borderId="31" xfId="44" applyFont="1" applyBorder="1" applyAlignment="1">
      <alignment/>
    </xf>
    <xf numFmtId="44" fontId="0" fillId="0" borderId="32" xfId="44" applyFont="1" applyBorder="1" applyAlignment="1">
      <alignment/>
    </xf>
    <xf numFmtId="44" fontId="0" fillId="0" borderId="33" xfId="44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4" fontId="2" fillId="0" borderId="35" xfId="44" applyFont="1" applyBorder="1" applyAlignment="1">
      <alignment/>
    </xf>
    <xf numFmtId="44" fontId="2" fillId="0" borderId="36" xfId="44" applyFont="1" applyBorder="1" applyAlignment="1">
      <alignment/>
    </xf>
    <xf numFmtId="44" fontId="2" fillId="34" borderId="34" xfId="44" applyFont="1" applyFill="1" applyBorder="1" applyAlignment="1">
      <alignment/>
    </xf>
    <xf numFmtId="44" fontId="2" fillId="34" borderId="35" xfId="44" applyFont="1" applyFill="1" applyBorder="1" applyAlignment="1">
      <alignment/>
    </xf>
    <xf numFmtId="44" fontId="0" fillId="34" borderId="0" xfId="44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44" fontId="0" fillId="0" borderId="0" xfId="44" applyFont="1" applyFill="1" applyBorder="1" applyAlignment="1">
      <alignment/>
    </xf>
    <xf numFmtId="0" fontId="0" fillId="0" borderId="19" xfId="0" applyFont="1" applyFill="1" applyBorder="1" applyAlignment="1">
      <alignment/>
    </xf>
    <xf numFmtId="44" fontId="0" fillId="0" borderId="22" xfId="44" applyFont="1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34" borderId="20" xfId="0" applyFont="1" applyFill="1" applyBorder="1" applyAlignment="1">
      <alignment horizontal="right"/>
    </xf>
    <xf numFmtId="9" fontId="2" fillId="34" borderId="20" xfId="59" applyFont="1" applyFill="1" applyBorder="1" applyAlignment="1">
      <alignment horizontal="center"/>
    </xf>
    <xf numFmtId="9" fontId="2" fillId="34" borderId="21" xfId="59" applyFont="1" applyFill="1" applyBorder="1" applyAlignment="1">
      <alignment horizontal="center"/>
    </xf>
    <xf numFmtId="0" fontId="2" fillId="0" borderId="12" xfId="0" applyFont="1" applyBorder="1" applyAlignment="1">
      <alignment/>
    </xf>
    <xf numFmtId="44" fontId="0" fillId="0" borderId="28" xfId="44" applyFont="1" applyBorder="1" applyAlignment="1">
      <alignment vertical="center" wrapText="1"/>
    </xf>
    <xf numFmtId="0" fontId="2" fillId="0" borderId="35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Continuous" vertical="center"/>
    </xf>
    <xf numFmtId="0" fontId="7" fillId="0" borderId="38" xfId="0" applyFont="1" applyFill="1" applyBorder="1" applyAlignment="1">
      <alignment horizont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wrapText="1"/>
    </xf>
    <xf numFmtId="44" fontId="0" fillId="0" borderId="24" xfId="44" applyFont="1" applyBorder="1" applyAlignment="1">
      <alignment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4" fontId="0" fillId="0" borderId="0" xfId="44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7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wrapText="1"/>
    </xf>
    <xf numFmtId="44" fontId="0" fillId="0" borderId="32" xfId="44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4" fontId="0" fillId="0" borderId="0" xfId="44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44" fontId="2" fillId="0" borderId="35" xfId="44" applyFont="1" applyFill="1" applyBorder="1" applyAlignment="1">
      <alignment vertical="center" wrapText="1"/>
    </xf>
    <xf numFmtId="44" fontId="0" fillId="0" borderId="0" xfId="4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4" fontId="0" fillId="0" borderId="0" xfId="44" applyFont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75" fontId="0" fillId="0" borderId="24" xfId="42" applyNumberFormat="1" applyFont="1" applyBorder="1" applyAlignment="1">
      <alignment vertical="center"/>
    </xf>
    <xf numFmtId="175" fontId="0" fillId="0" borderId="28" xfId="42" applyNumberFormat="1" applyFont="1" applyBorder="1" applyAlignment="1">
      <alignment vertical="center"/>
    </xf>
    <xf numFmtId="175" fontId="6" fillId="0" borderId="13" xfId="42" applyNumberFormat="1" applyFont="1" applyBorder="1" applyAlignment="1">
      <alignment horizontal="centerContinuous" vertical="center"/>
    </xf>
    <xf numFmtId="175" fontId="7" fillId="0" borderId="38" xfId="42" applyNumberFormat="1" applyFont="1" applyFill="1" applyBorder="1" applyAlignment="1">
      <alignment horizontal="center" wrapText="1"/>
    </xf>
    <xf numFmtId="175" fontId="0" fillId="0" borderId="0" xfId="42" applyNumberFormat="1" applyFont="1" applyBorder="1" applyAlignment="1">
      <alignment vertical="center"/>
    </xf>
    <xf numFmtId="175" fontId="0" fillId="0" borderId="32" xfId="42" applyNumberFormat="1" applyFont="1" applyBorder="1" applyAlignment="1">
      <alignment vertical="center"/>
    </xf>
    <xf numFmtId="175" fontId="0" fillId="0" borderId="39" xfId="42" applyNumberFormat="1" applyFont="1" applyBorder="1" applyAlignment="1">
      <alignment vertical="center"/>
    </xf>
    <xf numFmtId="175" fontId="0" fillId="0" borderId="28" xfId="42" applyNumberFormat="1" applyFont="1" applyFill="1" applyBorder="1" applyAlignment="1">
      <alignment vertical="center"/>
    </xf>
    <xf numFmtId="175" fontId="0" fillId="0" borderId="35" xfId="42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 wrapText="1"/>
    </xf>
    <xf numFmtId="44" fontId="0" fillId="0" borderId="41" xfId="44" applyFont="1" applyBorder="1" applyAlignment="1">
      <alignment horizontal="center" vertical="center" wrapText="1"/>
    </xf>
    <xf numFmtId="44" fontId="0" fillId="0" borderId="42" xfId="44" applyFont="1" applyBorder="1" applyAlignment="1">
      <alignment horizontal="center" vertical="center" wrapText="1"/>
    </xf>
    <xf numFmtId="44" fontId="0" fillId="0" borderId="43" xfId="44" applyFont="1" applyBorder="1" applyAlignment="1">
      <alignment horizontal="center" vertical="center" wrapText="1"/>
    </xf>
    <xf numFmtId="44" fontId="2" fillId="0" borderId="44" xfId="44" applyFont="1" applyFill="1" applyBorder="1" applyAlignment="1">
      <alignment horizontal="center" vertical="center" wrapText="1"/>
    </xf>
    <xf numFmtId="44" fontId="0" fillId="0" borderId="45" xfId="44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39" fillId="0" borderId="28" xfId="53" applyFill="1" applyBorder="1" applyAlignment="1">
      <alignment wrapText="1"/>
    </xf>
    <xf numFmtId="181" fontId="6" fillId="0" borderId="46" xfId="0" applyNumberFormat="1" applyFont="1" applyBorder="1" applyAlignment="1">
      <alignment horizontal="centerContinuous" vertical="center" wrapText="1"/>
    </xf>
    <xf numFmtId="181" fontId="7" fillId="0" borderId="47" xfId="0" applyNumberFormat="1" applyFont="1" applyFill="1" applyBorder="1" applyAlignment="1">
      <alignment horizontal="center" wrapText="1"/>
    </xf>
    <xf numFmtId="181" fontId="0" fillId="0" borderId="48" xfId="44" applyNumberFormat="1" applyFont="1" applyBorder="1" applyAlignment="1">
      <alignment vertical="center" wrapText="1"/>
    </xf>
    <xf numFmtId="181" fontId="0" fillId="0" borderId="49" xfId="44" applyNumberFormat="1" applyFont="1" applyBorder="1" applyAlignment="1">
      <alignment vertical="center" wrapText="1"/>
    </xf>
    <xf numFmtId="181" fontId="0" fillId="0" borderId="50" xfId="44" applyNumberFormat="1" applyFont="1" applyBorder="1" applyAlignment="1">
      <alignment vertical="center" wrapText="1"/>
    </xf>
    <xf numFmtId="181" fontId="0" fillId="0" borderId="50" xfId="44" applyNumberFormat="1" applyFont="1" applyFill="1" applyBorder="1" applyAlignment="1">
      <alignment vertical="center" wrapText="1"/>
    </xf>
    <xf numFmtId="181" fontId="0" fillId="0" borderId="51" xfId="0" applyNumberFormat="1" applyFont="1" applyBorder="1" applyAlignment="1">
      <alignment vertical="center" wrapText="1"/>
    </xf>
    <xf numFmtId="181" fontId="0" fillId="0" borderId="52" xfId="44" applyNumberFormat="1" applyFont="1" applyBorder="1" applyAlignment="1">
      <alignment vertical="center" wrapText="1"/>
    </xf>
    <xf numFmtId="181" fontId="0" fillId="0" borderId="53" xfId="44" applyNumberFormat="1" applyFont="1" applyBorder="1" applyAlignment="1">
      <alignment vertical="center" wrapText="1"/>
    </xf>
    <xf numFmtId="181" fontId="0" fillId="0" borderId="51" xfId="44" applyNumberFormat="1" applyFont="1" applyBorder="1" applyAlignment="1">
      <alignment vertical="center" wrapText="1"/>
    </xf>
    <xf numFmtId="0" fontId="0" fillId="0" borderId="28" xfId="0" applyFont="1" applyFill="1" applyBorder="1" applyAlignment="1">
      <alignment/>
    </xf>
    <xf numFmtId="181" fontId="0" fillId="0" borderId="50" xfId="44" applyNumberFormat="1" applyFont="1" applyBorder="1" applyAlignment="1">
      <alignment vertical="center" wrapText="1"/>
    </xf>
    <xf numFmtId="0" fontId="0" fillId="0" borderId="28" xfId="0" applyFont="1" applyBorder="1" applyAlignment="1">
      <alignment/>
    </xf>
    <xf numFmtId="0" fontId="39" fillId="0" borderId="28" xfId="53" applyBorder="1" applyAlignment="1">
      <alignment wrapText="1"/>
    </xf>
    <xf numFmtId="0" fontId="39" fillId="0" borderId="0" xfId="53" applyFont="1" applyAlignment="1">
      <alignment wrapText="1"/>
    </xf>
    <xf numFmtId="181" fontId="0" fillId="0" borderId="50" xfId="44" applyNumberFormat="1" applyFont="1" applyBorder="1" applyAlignment="1">
      <alignment vertical="center" wrapText="1"/>
    </xf>
    <xf numFmtId="0" fontId="0" fillId="0" borderId="28" xfId="0" applyFont="1" applyBorder="1" applyAlignment="1">
      <alignment/>
    </xf>
    <xf numFmtId="44" fontId="0" fillId="0" borderId="28" xfId="44" applyFont="1" applyBorder="1" applyAlignment="1">
      <alignment vertical="center" wrapText="1"/>
    </xf>
    <xf numFmtId="0" fontId="0" fillId="0" borderId="28" xfId="0" applyFont="1" applyFill="1" applyBorder="1" applyAlignment="1">
      <alignment/>
    </xf>
    <xf numFmtId="44" fontId="0" fillId="0" borderId="42" xfId="44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247650</xdr:colOff>
      <xdr:row>1</xdr:row>
      <xdr:rowOff>342900</xdr:rowOff>
    </xdr:from>
    <xdr:ext cx="180975" cy="333375"/>
    <xdr:sp fLocksText="0">
      <xdr:nvSpPr>
        <xdr:cNvPr id="1" name="TextBox 1"/>
        <xdr:cNvSpPr txBox="1">
          <a:spLocks noChangeArrowheads="1"/>
        </xdr:cNvSpPr>
      </xdr:nvSpPr>
      <xdr:spPr>
        <a:xfrm>
          <a:off x="10353675" y="5048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evis@eastlink.ca%20%20780.778.4941" TargetMode="External" /><Relationship Id="rId2" Type="http://schemas.openxmlformats.org/officeDocument/2006/relationships/hyperlink" Target="mailto:shirley@crayonbox.ca" TargetMode="External" /><Relationship Id="rId3" Type="http://schemas.openxmlformats.org/officeDocument/2006/relationships/hyperlink" Target="mailto:karen.a.simpson@rbc.com" TargetMode="External" /><Relationship Id="rId4" Type="http://schemas.openxmlformats.org/officeDocument/2006/relationships/hyperlink" Target="mailto:sheila@beginningtoend.ca%20780%20679-0750" TargetMode="External" /><Relationship Id="rId5" Type="http://schemas.openxmlformats.org/officeDocument/2006/relationships/hyperlink" Target="mailto:mblouin@lvcu.ca%20%20%20%20%20%20%20%20%20%20%20%20%20%20250%20719-6445" TargetMode="External" /><Relationship Id="rId6" Type="http://schemas.openxmlformats.org/officeDocument/2006/relationships/hyperlink" Target="mailto:duffmmiller@yahoo.ca%20%20%20%20%20%20780%20876-7332" TargetMode="External" /><Relationship Id="rId7" Type="http://schemas.openxmlformats.org/officeDocument/2006/relationships/hyperlink" Target="mailto:riley.girls@shaw.ca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A1">
      <selection activeCell="I67" sqref="I67"/>
    </sheetView>
  </sheetViews>
  <sheetFormatPr defaultColWidth="8.7109375" defaultRowHeight="12.75"/>
  <cols>
    <col min="1" max="1" width="29.7109375" style="0" bestFit="1" customWidth="1"/>
    <col min="2" max="2" width="20.28125" style="0" customWidth="1"/>
    <col min="3" max="3" width="11.421875" style="0" customWidth="1"/>
    <col min="4" max="5" width="8.7109375" style="0" customWidth="1"/>
    <col min="6" max="8" width="15.00390625" style="0" customWidth="1"/>
    <col min="9" max="9" width="18.00390625" style="0" bestFit="1" customWidth="1"/>
    <col min="10" max="10" width="9.7109375" style="0" customWidth="1"/>
    <col min="11" max="11" width="17.7109375" style="0" customWidth="1"/>
  </cols>
  <sheetData>
    <row r="2" spans="1:11" ht="51">
      <c r="A2" s="7" t="s">
        <v>81</v>
      </c>
      <c r="B2" s="8" t="s">
        <v>92</v>
      </c>
      <c r="C2" s="9" t="s">
        <v>90</v>
      </c>
      <c r="D2" s="9" t="s">
        <v>91</v>
      </c>
      <c r="E2" s="23" t="s">
        <v>155</v>
      </c>
      <c r="F2" s="12" t="s">
        <v>98</v>
      </c>
      <c r="G2" s="15" t="s">
        <v>108</v>
      </c>
      <c r="H2" s="15" t="s">
        <v>158</v>
      </c>
      <c r="I2" s="12" t="s">
        <v>99</v>
      </c>
      <c r="J2" s="15" t="s">
        <v>105</v>
      </c>
      <c r="K2" s="15" t="s">
        <v>200</v>
      </c>
    </row>
    <row r="3" spans="1:9" ht="12.75">
      <c r="A3" s="2"/>
      <c r="B3" s="2" t="s">
        <v>107</v>
      </c>
      <c r="C3" t="s">
        <v>107</v>
      </c>
      <c r="D3" s="9" t="s">
        <v>107</v>
      </c>
      <c r="E3" s="9"/>
      <c r="F3" t="s">
        <v>104</v>
      </c>
      <c r="G3" t="s">
        <v>156</v>
      </c>
      <c r="I3" t="s">
        <v>100</v>
      </c>
    </row>
    <row r="4" spans="1:8" ht="12.75">
      <c r="A4" s="2"/>
      <c r="B4" s="2"/>
      <c r="D4" s="9"/>
      <c r="E4" s="9"/>
      <c r="G4" s="26"/>
      <c r="H4" s="26"/>
    </row>
    <row r="5" spans="1:8" ht="12.75">
      <c r="A5" s="2" t="s">
        <v>0</v>
      </c>
      <c r="B5" s="2" t="s">
        <v>109</v>
      </c>
      <c r="C5" t="s">
        <v>96</v>
      </c>
      <c r="D5" t="s">
        <v>96</v>
      </c>
      <c r="G5" s="26"/>
      <c r="H5" s="26"/>
    </row>
    <row r="6" spans="1:8" ht="12.75">
      <c r="A6" s="2" t="s">
        <v>1</v>
      </c>
      <c r="B6" s="2" t="s">
        <v>110</v>
      </c>
      <c r="C6" t="s">
        <v>96</v>
      </c>
      <c r="D6" t="s">
        <v>97</v>
      </c>
      <c r="G6" s="26"/>
      <c r="H6" s="26"/>
    </row>
    <row r="7" spans="1:8" ht="12.75">
      <c r="A7" s="2" t="s">
        <v>2</v>
      </c>
      <c r="B7" s="19" t="s">
        <v>111</v>
      </c>
      <c r="C7" t="s">
        <v>96</v>
      </c>
      <c r="D7" s="9" t="s">
        <v>97</v>
      </c>
      <c r="E7" s="9"/>
      <c r="G7" s="26"/>
      <c r="H7" s="26"/>
    </row>
    <row r="8" spans="1:8" ht="12.75">
      <c r="A8" s="2" t="s">
        <v>3</v>
      </c>
      <c r="B8" s="19" t="s">
        <v>112</v>
      </c>
      <c r="C8" t="s">
        <v>96</v>
      </c>
      <c r="D8" t="s">
        <v>96</v>
      </c>
      <c r="E8">
        <v>1000</v>
      </c>
      <c r="G8" s="26">
        <v>1500</v>
      </c>
      <c r="H8" s="30">
        <v>1000</v>
      </c>
    </row>
    <row r="9" spans="1:8" ht="12.75">
      <c r="A9" s="2" t="s">
        <v>4</v>
      </c>
      <c r="B9" s="19" t="s">
        <v>114</v>
      </c>
      <c r="C9" t="s">
        <v>96</v>
      </c>
      <c r="D9" t="s">
        <v>96</v>
      </c>
      <c r="E9">
        <v>1000</v>
      </c>
      <c r="G9" s="26"/>
      <c r="H9" s="30">
        <v>1000</v>
      </c>
    </row>
    <row r="10" spans="1:8" ht="12.75">
      <c r="A10" s="2" t="s">
        <v>5</v>
      </c>
      <c r="B10" s="19" t="s">
        <v>113</v>
      </c>
      <c r="C10" t="s">
        <v>96</v>
      </c>
      <c r="D10" t="s">
        <v>97</v>
      </c>
      <c r="G10" s="26"/>
      <c r="H10" s="26"/>
    </row>
    <row r="11" spans="1:9" ht="12.75">
      <c r="A11" s="2" t="s">
        <v>6</v>
      </c>
      <c r="B11" s="6" t="s">
        <v>82</v>
      </c>
      <c r="C11" t="s">
        <v>96</v>
      </c>
      <c r="D11" t="s">
        <v>96</v>
      </c>
      <c r="F11" s="25">
        <v>2000</v>
      </c>
      <c r="G11" s="26">
        <v>2000</v>
      </c>
      <c r="H11" s="26"/>
      <c r="I11" s="14">
        <v>9500</v>
      </c>
    </row>
    <row r="12" spans="1:11" ht="12.75">
      <c r="A12" s="2" t="s">
        <v>7</v>
      </c>
      <c r="B12" s="19" t="s">
        <v>116</v>
      </c>
      <c r="C12" s="11" t="s">
        <v>96</v>
      </c>
      <c r="D12" s="20" t="s">
        <v>96</v>
      </c>
      <c r="E12" s="20"/>
      <c r="F12" s="22">
        <v>24500</v>
      </c>
      <c r="G12" s="27" t="s">
        <v>157</v>
      </c>
      <c r="H12" s="27"/>
      <c r="I12">
        <v>10600</v>
      </c>
      <c r="K12" t="s">
        <v>201</v>
      </c>
    </row>
    <row r="13" spans="1:8" ht="12.75">
      <c r="A13" s="2" t="s">
        <v>8</v>
      </c>
      <c r="B13" s="19" t="s">
        <v>117</v>
      </c>
      <c r="C13" t="s">
        <v>96</v>
      </c>
      <c r="D13" s="20" t="s">
        <v>97</v>
      </c>
      <c r="E13" s="24">
        <v>1000</v>
      </c>
      <c r="G13" s="26"/>
      <c r="H13" s="31">
        <v>1000</v>
      </c>
    </row>
    <row r="14" spans="1:9" ht="12.75">
      <c r="A14" s="2" t="s">
        <v>9</v>
      </c>
      <c r="B14" s="19" t="s">
        <v>118</v>
      </c>
      <c r="C14" t="s">
        <v>96</v>
      </c>
      <c r="D14" s="20" t="s">
        <v>96</v>
      </c>
      <c r="E14" s="20"/>
      <c r="F14">
        <v>5000</v>
      </c>
      <c r="G14" s="30">
        <v>5000</v>
      </c>
      <c r="H14" s="26"/>
      <c r="I14" s="13"/>
    </row>
    <row r="15" spans="1:8" ht="12.75">
      <c r="A15" s="2" t="s">
        <v>10</v>
      </c>
      <c r="B15" s="2" t="s">
        <v>119</v>
      </c>
      <c r="C15" t="s">
        <v>96</v>
      </c>
      <c r="D15" t="s">
        <v>96</v>
      </c>
      <c r="G15" s="26"/>
      <c r="H15" s="26"/>
    </row>
    <row r="16" spans="1:8" ht="12.75">
      <c r="A16" s="2" t="s">
        <v>11</v>
      </c>
      <c r="B16" s="6" t="s">
        <v>83</v>
      </c>
      <c r="C16" s="11" t="s">
        <v>96</v>
      </c>
      <c r="D16" t="s">
        <v>96</v>
      </c>
      <c r="E16">
        <v>1000</v>
      </c>
      <c r="F16">
        <v>4000</v>
      </c>
      <c r="G16" s="30">
        <v>4000</v>
      </c>
      <c r="H16" s="30">
        <v>1000</v>
      </c>
    </row>
    <row r="17" spans="1:8" ht="12.75">
      <c r="A17" s="2" t="s">
        <v>12</v>
      </c>
      <c r="B17" s="19" t="s">
        <v>120</v>
      </c>
      <c r="C17" t="s">
        <v>96</v>
      </c>
      <c r="D17" t="s">
        <v>97</v>
      </c>
      <c r="G17" s="26"/>
      <c r="H17" s="26"/>
    </row>
    <row r="18" spans="1:9" ht="12.75">
      <c r="A18" s="2" t="s">
        <v>13</v>
      </c>
      <c r="B18" s="2" t="s">
        <v>121</v>
      </c>
      <c r="C18" t="s">
        <v>96</v>
      </c>
      <c r="D18" t="s">
        <v>96</v>
      </c>
      <c r="E18">
        <v>1000</v>
      </c>
      <c r="F18" s="13">
        <v>8000</v>
      </c>
      <c r="G18" s="30">
        <v>7000</v>
      </c>
      <c r="H18" s="30">
        <v>1000</v>
      </c>
      <c r="I18" s="13"/>
    </row>
    <row r="19" spans="1:8" ht="12.75">
      <c r="A19" s="2" t="s">
        <v>14</v>
      </c>
      <c r="B19" s="19" t="s">
        <v>122</v>
      </c>
      <c r="C19" t="s">
        <v>96</v>
      </c>
      <c r="D19" t="s">
        <v>96</v>
      </c>
      <c r="G19" s="26"/>
      <c r="H19" s="26"/>
    </row>
    <row r="20" spans="1:9" ht="12.75">
      <c r="A20" s="2" t="s">
        <v>15</v>
      </c>
      <c r="B20" s="19" t="s">
        <v>123</v>
      </c>
      <c r="C20" t="s">
        <v>96</v>
      </c>
      <c r="D20" t="s">
        <v>97</v>
      </c>
      <c r="F20" s="13"/>
      <c r="G20" s="26"/>
      <c r="H20" s="26"/>
      <c r="I20" s="13"/>
    </row>
    <row r="21" spans="1:8" ht="12.75">
      <c r="A21" s="2" t="s">
        <v>16</v>
      </c>
      <c r="B21" s="19" t="s">
        <v>84</v>
      </c>
      <c r="C21" t="s">
        <v>96</v>
      </c>
      <c r="D21" t="s">
        <v>96</v>
      </c>
      <c r="G21" s="26"/>
      <c r="H21" s="26"/>
    </row>
    <row r="22" spans="1:8" ht="12.75">
      <c r="A22" s="2" t="s">
        <v>17</v>
      </c>
      <c r="B22" s="19" t="s">
        <v>124</v>
      </c>
      <c r="C22" t="s">
        <v>96</v>
      </c>
      <c r="D22" t="s">
        <v>96</v>
      </c>
      <c r="G22" s="26"/>
      <c r="H22" s="26"/>
    </row>
    <row r="23" spans="1:8" ht="12.75">
      <c r="A23" s="2" t="s">
        <v>18</v>
      </c>
      <c r="B23" s="19" t="s">
        <v>125</v>
      </c>
      <c r="C23" t="s">
        <v>96</v>
      </c>
      <c r="D23" t="s">
        <v>96</v>
      </c>
      <c r="G23" s="26"/>
      <c r="H23" s="26"/>
    </row>
    <row r="24" spans="1:8" ht="12.75">
      <c r="A24" s="2" t="s">
        <v>19</v>
      </c>
      <c r="B24" s="19" t="s">
        <v>126</v>
      </c>
      <c r="C24" t="s">
        <v>96</v>
      </c>
      <c r="D24" t="s">
        <v>96</v>
      </c>
      <c r="E24">
        <v>1000</v>
      </c>
      <c r="G24" s="26"/>
      <c r="H24" s="26">
        <v>1000</v>
      </c>
    </row>
    <row r="25" spans="1:8" ht="12.75">
      <c r="A25" s="2" t="s">
        <v>56</v>
      </c>
      <c r="B25" s="2" t="s">
        <v>127</v>
      </c>
      <c r="C25" t="s">
        <v>96</v>
      </c>
      <c r="D25" t="s">
        <v>97</v>
      </c>
      <c r="F25" s="13"/>
      <c r="G25" s="26"/>
      <c r="H25" s="26"/>
    </row>
    <row r="26" spans="1:9" ht="12.75">
      <c r="A26" s="2" t="s">
        <v>20</v>
      </c>
      <c r="B26" s="19" t="s">
        <v>128</v>
      </c>
      <c r="C26" t="s">
        <v>96</v>
      </c>
      <c r="D26" t="s">
        <v>96</v>
      </c>
      <c r="E26">
        <v>1000</v>
      </c>
      <c r="F26" s="13">
        <v>1500</v>
      </c>
      <c r="G26" s="26">
        <v>1500</v>
      </c>
      <c r="H26" s="30">
        <v>1000</v>
      </c>
      <c r="I26" s="13"/>
    </row>
    <row r="27" spans="1:8" ht="12.75">
      <c r="A27" s="2" t="s">
        <v>21</v>
      </c>
      <c r="B27" s="19" t="s">
        <v>129</v>
      </c>
      <c r="C27" t="s">
        <v>96</v>
      </c>
      <c r="D27" t="s">
        <v>96</v>
      </c>
      <c r="F27">
        <v>8000</v>
      </c>
      <c r="G27" s="30">
        <v>6500</v>
      </c>
      <c r="H27" s="26"/>
    </row>
    <row r="28" spans="1:8" ht="12.75">
      <c r="A28" s="2" t="s">
        <v>22</v>
      </c>
      <c r="B28" s="2" t="s">
        <v>95</v>
      </c>
      <c r="C28" t="s">
        <v>96</v>
      </c>
      <c r="D28" t="s">
        <v>97</v>
      </c>
      <c r="G28" s="26"/>
      <c r="H28" s="26"/>
    </row>
    <row r="29" spans="1:8" ht="12.75">
      <c r="A29" s="2" t="s">
        <v>23</v>
      </c>
      <c r="B29" s="2" t="s">
        <v>130</v>
      </c>
      <c r="C29" t="s">
        <v>96</v>
      </c>
      <c r="D29" t="s">
        <v>97</v>
      </c>
      <c r="G29" s="26"/>
      <c r="H29" s="26"/>
    </row>
    <row r="30" spans="1:8" ht="12.75">
      <c r="A30" s="2" t="s">
        <v>24</v>
      </c>
      <c r="B30" s="2" t="s">
        <v>131</v>
      </c>
      <c r="C30" t="s">
        <v>96</v>
      </c>
      <c r="D30" t="s">
        <v>97</v>
      </c>
      <c r="G30" s="26"/>
      <c r="H30" s="26"/>
    </row>
    <row r="31" spans="1:8" ht="12.75">
      <c r="A31" s="2" t="s">
        <v>25</v>
      </c>
      <c r="B31" s="19" t="s">
        <v>132</v>
      </c>
      <c r="C31" t="s">
        <v>96</v>
      </c>
      <c r="D31" t="s">
        <v>96</v>
      </c>
      <c r="G31" s="26"/>
      <c r="H31" s="26"/>
    </row>
    <row r="32" spans="1:8" ht="12.75">
      <c r="A32" s="2" t="s">
        <v>26</v>
      </c>
      <c r="B32" s="2" t="s">
        <v>133</v>
      </c>
      <c r="C32" t="s">
        <v>101</v>
      </c>
      <c r="D32" t="s">
        <v>97</v>
      </c>
      <c r="G32" s="26"/>
      <c r="H32" s="26"/>
    </row>
    <row r="33" spans="1:8" ht="12.75">
      <c r="A33" s="2" t="s">
        <v>27</v>
      </c>
      <c r="B33" s="2" t="s">
        <v>134</v>
      </c>
      <c r="C33" t="s">
        <v>96</v>
      </c>
      <c r="D33" t="s">
        <v>97</v>
      </c>
      <c r="G33" s="26"/>
      <c r="H33" s="26"/>
    </row>
    <row r="34" spans="1:8" ht="12.75">
      <c r="A34" s="2" t="s">
        <v>28</v>
      </c>
      <c r="B34" s="2" t="s">
        <v>135</v>
      </c>
      <c r="C34" t="s">
        <v>96</v>
      </c>
      <c r="D34" t="s">
        <v>97</v>
      </c>
      <c r="G34" s="26"/>
      <c r="H34" s="26"/>
    </row>
    <row r="35" spans="1:11" ht="12.75">
      <c r="A35" s="2" t="s">
        <v>29</v>
      </c>
      <c r="B35" s="19" t="s">
        <v>136</v>
      </c>
      <c r="C35" t="s">
        <v>96</v>
      </c>
      <c r="D35" t="s">
        <v>96</v>
      </c>
      <c r="F35">
        <v>4000</v>
      </c>
      <c r="G35" s="26">
        <v>4000</v>
      </c>
      <c r="H35" s="26"/>
      <c r="I35">
        <v>5500</v>
      </c>
      <c r="K35" t="s">
        <v>202</v>
      </c>
    </row>
    <row r="36" spans="1:8" ht="12.75">
      <c r="A36" s="2" t="s">
        <v>59</v>
      </c>
      <c r="B36" s="2" t="s">
        <v>137</v>
      </c>
      <c r="C36" t="s">
        <v>96</v>
      </c>
      <c r="D36" t="s">
        <v>97</v>
      </c>
      <c r="G36" s="26"/>
      <c r="H36" s="26"/>
    </row>
    <row r="37" spans="1:8" ht="12.75">
      <c r="A37" s="2" t="s">
        <v>30</v>
      </c>
      <c r="B37" s="19" t="s">
        <v>94</v>
      </c>
      <c r="C37" t="s">
        <v>96</v>
      </c>
      <c r="D37" t="s">
        <v>96</v>
      </c>
      <c r="G37" s="26"/>
      <c r="H37" s="26"/>
    </row>
    <row r="38" spans="1:8" ht="12.75">
      <c r="A38" s="2" t="s">
        <v>31</v>
      </c>
      <c r="B38" s="19" t="s">
        <v>138</v>
      </c>
      <c r="C38" t="s">
        <v>96</v>
      </c>
      <c r="D38" t="s">
        <v>97</v>
      </c>
      <c r="G38" s="26"/>
      <c r="H38" s="26"/>
    </row>
    <row r="39" spans="1:8" ht="12.75">
      <c r="A39" s="2" t="s">
        <v>32</v>
      </c>
      <c r="B39" s="19" t="s">
        <v>139</v>
      </c>
      <c r="C39" t="s">
        <v>97</v>
      </c>
      <c r="D39" t="s">
        <v>97</v>
      </c>
      <c r="G39" s="26"/>
      <c r="H39" s="26"/>
    </row>
    <row r="40" spans="1:8" ht="12.75">
      <c r="A40" s="2" t="s">
        <v>33</v>
      </c>
      <c r="B40" s="19" t="s">
        <v>139</v>
      </c>
      <c r="C40" t="s">
        <v>97</v>
      </c>
      <c r="D40" t="s">
        <v>97</v>
      </c>
      <c r="G40" s="26"/>
      <c r="H40" s="26"/>
    </row>
    <row r="41" spans="1:8" ht="12.75">
      <c r="A41" s="2" t="s">
        <v>34</v>
      </c>
      <c r="B41" s="2" t="s">
        <v>139</v>
      </c>
      <c r="C41" t="s">
        <v>97</v>
      </c>
      <c r="D41" t="s">
        <v>97</v>
      </c>
      <c r="G41" s="26"/>
      <c r="H41" s="26"/>
    </row>
    <row r="42" spans="1:9" ht="12.75">
      <c r="A42" s="2" t="s">
        <v>35</v>
      </c>
      <c r="B42" s="19" t="s">
        <v>139</v>
      </c>
      <c r="C42" t="s">
        <v>97</v>
      </c>
      <c r="D42" t="s">
        <v>97</v>
      </c>
      <c r="F42" s="13"/>
      <c r="G42" s="26"/>
      <c r="H42" s="26"/>
      <c r="I42" s="13"/>
    </row>
    <row r="43" spans="1:8" ht="12.75">
      <c r="A43" s="2" t="s">
        <v>36</v>
      </c>
      <c r="B43" s="19" t="s">
        <v>139</v>
      </c>
      <c r="C43" t="s">
        <v>97</v>
      </c>
      <c r="D43" t="s">
        <v>97</v>
      </c>
      <c r="F43" s="13"/>
      <c r="G43" s="26"/>
      <c r="H43" s="26"/>
    </row>
    <row r="44" spans="1:11" ht="12.75">
      <c r="A44" s="2" t="s">
        <v>37</v>
      </c>
      <c r="B44" s="2" t="s">
        <v>140</v>
      </c>
      <c r="C44" t="s">
        <v>96</v>
      </c>
      <c r="D44" t="s">
        <v>96</v>
      </c>
      <c r="F44">
        <v>5000</v>
      </c>
      <c r="G44" s="30">
        <v>5000</v>
      </c>
      <c r="H44" s="26"/>
      <c r="I44">
        <v>10700</v>
      </c>
      <c r="K44" t="s">
        <v>203</v>
      </c>
    </row>
    <row r="45" spans="1:8" ht="12.75">
      <c r="A45" s="2" t="s">
        <v>38</v>
      </c>
      <c r="B45" s="2" t="s">
        <v>141</v>
      </c>
      <c r="C45" t="s">
        <v>96</v>
      </c>
      <c r="D45" t="s">
        <v>97</v>
      </c>
      <c r="G45" s="26"/>
      <c r="H45" s="26"/>
    </row>
    <row r="46" spans="1:8" ht="12.75">
      <c r="A46" s="2" t="s">
        <v>39</v>
      </c>
      <c r="B46" s="19" t="s">
        <v>85</v>
      </c>
      <c r="C46" s="11" t="s">
        <v>96</v>
      </c>
      <c r="D46" s="20" t="s">
        <v>97</v>
      </c>
      <c r="E46" s="20"/>
      <c r="G46" s="26"/>
      <c r="H46" s="26"/>
    </row>
    <row r="47" spans="1:8" ht="12.75">
      <c r="A47" s="2" t="s">
        <v>40</v>
      </c>
      <c r="B47" s="19" t="s">
        <v>86</v>
      </c>
      <c r="C47" t="s">
        <v>96</v>
      </c>
      <c r="D47" s="20" t="s">
        <v>96</v>
      </c>
      <c r="E47" s="20"/>
      <c r="G47" s="26"/>
      <c r="H47" s="26"/>
    </row>
    <row r="48" spans="1:8" ht="12.75">
      <c r="A48" s="2" t="s">
        <v>57</v>
      </c>
      <c r="B48" s="2" t="s">
        <v>93</v>
      </c>
      <c r="C48" t="s">
        <v>96</v>
      </c>
      <c r="D48" s="20" t="s">
        <v>96</v>
      </c>
      <c r="E48" s="20"/>
      <c r="F48">
        <v>3000</v>
      </c>
      <c r="G48" s="30">
        <v>3000</v>
      </c>
      <c r="H48" s="26"/>
    </row>
    <row r="49" spans="1:8" ht="12.75">
      <c r="A49" s="2" t="s">
        <v>41</v>
      </c>
      <c r="B49" s="19" t="s">
        <v>139</v>
      </c>
      <c r="C49" t="s">
        <v>97</v>
      </c>
      <c r="D49" t="s">
        <v>96</v>
      </c>
      <c r="G49" s="26"/>
      <c r="H49" s="26"/>
    </row>
    <row r="50" spans="1:8" ht="12.75">
      <c r="A50" s="2" t="s">
        <v>80</v>
      </c>
      <c r="B50" s="2" t="s">
        <v>115</v>
      </c>
      <c r="C50" t="s">
        <v>96</v>
      </c>
      <c r="D50" t="s">
        <v>97</v>
      </c>
      <c r="F50" s="22">
        <v>2500</v>
      </c>
      <c r="G50" s="26">
        <v>2500</v>
      </c>
      <c r="H50" s="26"/>
    </row>
    <row r="51" spans="1:8" ht="12.75">
      <c r="A51" s="2" t="s">
        <v>42</v>
      </c>
      <c r="B51" s="19" t="s">
        <v>142</v>
      </c>
      <c r="C51" t="s">
        <v>96</v>
      </c>
      <c r="D51" t="s">
        <v>96</v>
      </c>
      <c r="F51">
        <v>5000</v>
      </c>
      <c r="G51" s="30">
        <v>5000</v>
      </c>
      <c r="H51" s="26"/>
    </row>
    <row r="52" spans="1:8" ht="12.75">
      <c r="A52" s="2" t="s">
        <v>144</v>
      </c>
      <c r="B52" s="19" t="s">
        <v>143</v>
      </c>
      <c r="C52" t="s">
        <v>96</v>
      </c>
      <c r="D52" t="s">
        <v>97</v>
      </c>
      <c r="G52" s="26"/>
      <c r="H52" s="26"/>
    </row>
    <row r="53" spans="1:8" ht="12.75">
      <c r="A53" s="2" t="s">
        <v>43</v>
      </c>
      <c r="B53" s="2" t="s">
        <v>145</v>
      </c>
      <c r="C53" t="s">
        <v>96</v>
      </c>
      <c r="D53" t="s">
        <v>96</v>
      </c>
      <c r="F53">
        <v>7500</v>
      </c>
      <c r="G53" s="30">
        <v>5500</v>
      </c>
      <c r="H53" s="30"/>
    </row>
    <row r="54" spans="1:9" ht="12.75">
      <c r="A54" s="2" t="s">
        <v>44</v>
      </c>
      <c r="B54" s="19" t="s">
        <v>87</v>
      </c>
      <c r="C54" t="s">
        <v>96</v>
      </c>
      <c r="D54" t="s">
        <v>96</v>
      </c>
      <c r="F54" s="13">
        <v>10000</v>
      </c>
      <c r="G54" s="30">
        <v>6000</v>
      </c>
      <c r="H54" s="26"/>
      <c r="I54" s="13"/>
    </row>
    <row r="55" spans="1:8" ht="12.75">
      <c r="A55" s="2" t="s">
        <v>45</v>
      </c>
      <c r="B55" s="19" t="s">
        <v>146</v>
      </c>
      <c r="C55" t="s">
        <v>96</v>
      </c>
      <c r="D55" t="s">
        <v>96</v>
      </c>
      <c r="G55" s="26"/>
      <c r="H55" s="26"/>
    </row>
    <row r="56" spans="1:8" ht="12.75">
      <c r="A56" s="2" t="s">
        <v>46</v>
      </c>
      <c r="B56" s="19" t="s">
        <v>147</v>
      </c>
      <c r="C56" t="s">
        <v>96</v>
      </c>
      <c r="D56" t="s">
        <v>96</v>
      </c>
      <c r="G56" s="26"/>
      <c r="H56" s="26"/>
    </row>
    <row r="57" spans="1:8" ht="12.75">
      <c r="A57" s="2" t="s">
        <v>47</v>
      </c>
      <c r="B57" s="2" t="s">
        <v>148</v>
      </c>
      <c r="C57" t="s">
        <v>96</v>
      </c>
      <c r="D57" t="s">
        <v>97</v>
      </c>
      <c r="G57" s="26"/>
      <c r="H57" s="26"/>
    </row>
    <row r="58" spans="1:8" ht="12.75">
      <c r="A58" s="2" t="s">
        <v>48</v>
      </c>
      <c r="B58" s="2" t="s">
        <v>149</v>
      </c>
      <c r="C58" t="s">
        <v>96</v>
      </c>
      <c r="D58" t="s">
        <v>97</v>
      </c>
      <c r="G58" s="26"/>
      <c r="H58" s="26"/>
    </row>
    <row r="59" spans="1:8" ht="12.75">
      <c r="A59" s="2" t="s">
        <v>49</v>
      </c>
      <c r="B59" s="2" t="s">
        <v>153</v>
      </c>
      <c r="C59" t="s">
        <v>96</v>
      </c>
      <c r="D59" t="s">
        <v>96</v>
      </c>
      <c r="E59">
        <v>1000</v>
      </c>
      <c r="F59">
        <v>5000</v>
      </c>
      <c r="G59" s="30">
        <v>5000</v>
      </c>
      <c r="H59" s="30">
        <v>1000</v>
      </c>
    </row>
    <row r="60" spans="1:8" ht="12.75">
      <c r="A60" s="2" t="s">
        <v>50</v>
      </c>
      <c r="B60" s="19" t="s">
        <v>150</v>
      </c>
      <c r="C60" t="s">
        <v>96</v>
      </c>
      <c r="D60" t="s">
        <v>96</v>
      </c>
      <c r="G60" s="26"/>
      <c r="H60" s="26"/>
    </row>
    <row r="61" spans="1:8" ht="12.75">
      <c r="A61" s="2" t="s">
        <v>51</v>
      </c>
      <c r="B61" s="19" t="s">
        <v>151</v>
      </c>
      <c r="C61" t="s">
        <v>96</v>
      </c>
      <c r="D61" t="s">
        <v>97</v>
      </c>
      <c r="G61" s="26"/>
      <c r="H61" s="26"/>
    </row>
    <row r="62" spans="1:8" ht="12.75">
      <c r="A62" s="2" t="s">
        <v>52</v>
      </c>
      <c r="B62" s="19" t="s">
        <v>152</v>
      </c>
      <c r="C62" t="s">
        <v>96</v>
      </c>
      <c r="D62" t="s">
        <v>97</v>
      </c>
      <c r="G62" s="26"/>
      <c r="H62" s="26"/>
    </row>
    <row r="63" spans="1:8" ht="12.75">
      <c r="A63" s="2" t="s">
        <v>53</v>
      </c>
      <c r="B63" s="6" t="s">
        <v>88</v>
      </c>
      <c r="C63" t="s">
        <v>96</v>
      </c>
      <c r="D63" t="s">
        <v>97</v>
      </c>
      <c r="E63" s="22">
        <v>250</v>
      </c>
      <c r="F63" s="22">
        <v>4750</v>
      </c>
      <c r="G63" s="31">
        <v>4750</v>
      </c>
      <c r="H63" s="31">
        <v>250</v>
      </c>
    </row>
    <row r="64" spans="1:8" ht="12.75">
      <c r="A64" s="2" t="s">
        <v>54</v>
      </c>
      <c r="B64" s="6" t="s">
        <v>89</v>
      </c>
      <c r="C64" t="s">
        <v>96</v>
      </c>
      <c r="D64" t="s">
        <v>97</v>
      </c>
      <c r="G64" s="26"/>
      <c r="H64" s="26"/>
    </row>
    <row r="65" spans="1:8" s="1" customFormat="1" ht="12.75">
      <c r="A65" s="2" t="s">
        <v>55</v>
      </c>
      <c r="B65" s="3" t="s">
        <v>154</v>
      </c>
      <c r="C65" s="1" t="s">
        <v>96</v>
      </c>
      <c r="D65" s="21" t="s">
        <v>96</v>
      </c>
      <c r="E65" s="21"/>
      <c r="G65" s="28"/>
      <c r="H65" s="28"/>
    </row>
    <row r="66" spans="1:8" ht="12.75">
      <c r="A66" s="3" t="s">
        <v>58</v>
      </c>
      <c r="B66" s="10" t="s">
        <v>139</v>
      </c>
      <c r="C66" t="s">
        <v>97</v>
      </c>
      <c r="D66" s="21" t="s">
        <v>97</v>
      </c>
      <c r="E66" s="21"/>
      <c r="G66" s="26"/>
      <c r="H66" s="26"/>
    </row>
    <row r="67" spans="1:10" ht="12.75">
      <c r="A67" s="4"/>
      <c r="B67" s="2"/>
      <c r="D67" s="17" t="s">
        <v>102</v>
      </c>
      <c r="E67" s="17">
        <f>SUM(E5:E66)</f>
        <v>8250</v>
      </c>
      <c r="F67" s="17">
        <f>SUM(F4:F66)</f>
        <v>99750</v>
      </c>
      <c r="G67" s="29">
        <f>SUM(G5:G66)</f>
        <v>68250</v>
      </c>
      <c r="H67" s="29">
        <f>SUM(H4:H65)</f>
        <v>8250</v>
      </c>
      <c r="I67" s="18" t="s">
        <v>103</v>
      </c>
      <c r="J67" s="17">
        <f>SUM(J5:J66)</f>
        <v>0</v>
      </c>
    </row>
    <row r="68" spans="1:10" ht="12.75">
      <c r="A68" s="3" t="s">
        <v>60</v>
      </c>
      <c r="B68" s="2"/>
      <c r="G68" s="26"/>
      <c r="H68" s="26"/>
      <c r="J68" s="16" t="s">
        <v>106</v>
      </c>
    </row>
    <row r="69" spans="1:2" ht="12.75">
      <c r="A69" s="3" t="s">
        <v>61</v>
      </c>
      <c r="B69" s="2"/>
    </row>
    <row r="70" spans="1:2" ht="12.75">
      <c r="A70" s="3" t="s">
        <v>62</v>
      </c>
      <c r="B70" s="2"/>
    </row>
    <row r="71" spans="1:2" ht="12.75">
      <c r="A71" s="3" t="s">
        <v>63</v>
      </c>
      <c r="B71" s="2"/>
    </row>
    <row r="72" spans="1:2" ht="12.75">
      <c r="A72" s="3" t="s">
        <v>64</v>
      </c>
      <c r="B72" s="2"/>
    </row>
    <row r="73" spans="1:2" ht="12.75">
      <c r="A73" s="3" t="s">
        <v>65</v>
      </c>
      <c r="B73" s="2"/>
    </row>
    <row r="74" spans="1:2" ht="12.75">
      <c r="A74" s="3" t="s">
        <v>66</v>
      </c>
      <c r="B74" s="2"/>
    </row>
    <row r="75" spans="1:2" ht="12.75">
      <c r="A75" s="3" t="s">
        <v>67</v>
      </c>
      <c r="B75" s="2"/>
    </row>
    <row r="76" spans="1:2" ht="12.75">
      <c r="A76" s="3" t="s">
        <v>68</v>
      </c>
      <c r="B76" s="2"/>
    </row>
    <row r="77" spans="1:2" ht="12.75">
      <c r="A77" s="3" t="s">
        <v>69</v>
      </c>
      <c r="B77" s="2"/>
    </row>
    <row r="78" spans="1:2" ht="12.75">
      <c r="A78" s="3" t="s">
        <v>70</v>
      </c>
      <c r="B78" s="2"/>
    </row>
    <row r="79" spans="1:2" ht="12.75">
      <c r="A79" s="3" t="s">
        <v>71</v>
      </c>
      <c r="B79" s="2"/>
    </row>
    <row r="80" spans="1:2" ht="12.75">
      <c r="A80" s="3" t="s">
        <v>72</v>
      </c>
      <c r="B80" s="5"/>
    </row>
    <row r="81" spans="1:2" ht="12.75">
      <c r="A81" s="4" t="s">
        <v>73</v>
      </c>
      <c r="B81" s="2"/>
    </row>
    <row r="82" spans="1:2" ht="12.75">
      <c r="A82" s="3" t="s">
        <v>74</v>
      </c>
      <c r="B82" s="2"/>
    </row>
    <row r="83" spans="1:2" ht="12.75">
      <c r="A83" s="3" t="s">
        <v>75</v>
      </c>
      <c r="B83" s="2"/>
    </row>
    <row r="84" spans="1:2" ht="12.75">
      <c r="A84" s="3" t="s">
        <v>76</v>
      </c>
      <c r="B84" s="2"/>
    </row>
    <row r="85" spans="1:2" ht="12.75">
      <c r="A85" s="3" t="s">
        <v>77</v>
      </c>
      <c r="B85" s="2"/>
    </row>
    <row r="86" spans="1:2" ht="12.75">
      <c r="A86" s="3" t="s">
        <v>78</v>
      </c>
      <c r="B86" s="2"/>
    </row>
    <row r="87" ht="12.75">
      <c r="A87" s="3" t="s">
        <v>79</v>
      </c>
    </row>
  </sheetData>
  <sheetProtection/>
  <printOptions/>
  <pageMargins left="0.75" right="0.75" top="1" bottom="1" header="0.5" footer="0.5"/>
  <pageSetup horizontalDpi="600" verticalDpi="600" orientation="portrait" scale="5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="125" zoomScaleNormal="125" zoomScalePageLayoutView="0" workbookViewId="0" topLeftCell="A1">
      <selection activeCell="A62" sqref="A62"/>
    </sheetView>
  </sheetViews>
  <sheetFormatPr defaultColWidth="8.7109375" defaultRowHeight="12.75"/>
  <cols>
    <col min="1" max="1" width="25.7109375" style="0" customWidth="1"/>
    <col min="2" max="2" width="20.7109375" style="0" customWidth="1"/>
    <col min="3" max="4" width="10.7109375" style="46" customWidth="1"/>
    <col min="5" max="5" width="12.7109375" style="0" customWidth="1"/>
    <col min="6" max="6" width="11.140625" style="0" customWidth="1"/>
    <col min="7" max="7" width="12.7109375" style="0" customWidth="1"/>
    <col min="8" max="8" width="9.7109375" style="0" customWidth="1"/>
    <col min="9" max="9" width="11.421875" style="0" customWidth="1"/>
    <col min="10" max="10" width="12.7109375" style="0" customWidth="1"/>
    <col min="11" max="11" width="11.140625" style="0" customWidth="1"/>
    <col min="12" max="12" width="11.421875" style="0" customWidth="1"/>
    <col min="13" max="15" width="12.7109375" style="0" customWidth="1"/>
  </cols>
  <sheetData>
    <row r="1" spans="1:15" ht="12.75">
      <c r="A1" s="103" t="s">
        <v>219</v>
      </c>
      <c r="B1" s="40"/>
      <c r="C1" s="45"/>
      <c r="D1" s="47"/>
      <c r="E1" s="33" t="s">
        <v>206</v>
      </c>
      <c r="F1" s="34"/>
      <c r="G1" s="34"/>
      <c r="H1" s="35"/>
      <c r="I1" s="35"/>
      <c r="J1" s="33" t="s">
        <v>212</v>
      </c>
      <c r="K1" s="34"/>
      <c r="L1" s="34"/>
      <c r="M1" s="34"/>
      <c r="N1" s="34"/>
      <c r="O1" s="48"/>
    </row>
    <row r="2" spans="1:15" ht="27" thickBot="1">
      <c r="A2" s="41" t="s">
        <v>81</v>
      </c>
      <c r="B2" s="42" t="s">
        <v>210</v>
      </c>
      <c r="C2" s="43" t="s">
        <v>209</v>
      </c>
      <c r="D2" s="44" t="s">
        <v>91</v>
      </c>
      <c r="E2" s="36" t="s">
        <v>155</v>
      </c>
      <c r="F2" s="37" t="s">
        <v>204</v>
      </c>
      <c r="G2" s="37" t="s">
        <v>205</v>
      </c>
      <c r="H2" s="38" t="s">
        <v>207</v>
      </c>
      <c r="I2" s="39" t="s">
        <v>208</v>
      </c>
      <c r="J2" s="49" t="s">
        <v>155</v>
      </c>
      <c r="K2" s="37" t="s">
        <v>211</v>
      </c>
      <c r="L2" s="38" t="s">
        <v>207</v>
      </c>
      <c r="M2" s="38" t="s">
        <v>216</v>
      </c>
      <c r="N2" s="38" t="s">
        <v>217</v>
      </c>
      <c r="O2" s="39" t="s">
        <v>200</v>
      </c>
    </row>
    <row r="3" spans="1:15" ht="12.75">
      <c r="A3" s="58" t="s">
        <v>0</v>
      </c>
      <c r="B3" s="59" t="s">
        <v>160</v>
      </c>
      <c r="C3" s="60" t="s">
        <v>199</v>
      </c>
      <c r="D3" s="61" t="s">
        <v>199</v>
      </c>
      <c r="E3" s="62"/>
      <c r="F3" s="63"/>
      <c r="G3" s="63"/>
      <c r="H3" s="63"/>
      <c r="I3" s="64"/>
      <c r="J3" s="62"/>
      <c r="K3" s="63"/>
      <c r="L3" s="63"/>
      <c r="M3" s="63"/>
      <c r="N3" s="63"/>
      <c r="O3" s="64"/>
    </row>
    <row r="4" spans="1:15" ht="12.75">
      <c r="A4" s="65" t="s">
        <v>1</v>
      </c>
      <c r="B4" s="66" t="s">
        <v>193</v>
      </c>
      <c r="C4" s="67" t="s">
        <v>199</v>
      </c>
      <c r="D4" s="68"/>
      <c r="E4" s="69"/>
      <c r="F4" s="70"/>
      <c r="G4" s="70"/>
      <c r="H4" s="70"/>
      <c r="I4" s="71"/>
      <c r="J4" s="69"/>
      <c r="K4" s="70"/>
      <c r="L4" s="70"/>
      <c r="M4" s="70"/>
      <c r="N4" s="70"/>
      <c r="O4" s="71"/>
    </row>
    <row r="5" spans="1:15" ht="12.75">
      <c r="A5" s="65" t="s">
        <v>2</v>
      </c>
      <c r="B5" s="66" t="s">
        <v>176</v>
      </c>
      <c r="C5" s="67" t="s">
        <v>199</v>
      </c>
      <c r="D5" s="68" t="s">
        <v>199</v>
      </c>
      <c r="E5" s="69"/>
      <c r="F5" s="70"/>
      <c r="G5" s="70"/>
      <c r="H5" s="70"/>
      <c r="I5" s="71"/>
      <c r="J5" s="69"/>
      <c r="K5" s="70"/>
      <c r="L5" s="70"/>
      <c r="M5" s="70"/>
      <c r="N5" s="70"/>
      <c r="O5" s="71"/>
    </row>
    <row r="6" spans="1:15" ht="12.75">
      <c r="A6" s="65" t="s">
        <v>3</v>
      </c>
      <c r="B6" s="66" t="s">
        <v>173</v>
      </c>
      <c r="C6" s="67" t="s">
        <v>199</v>
      </c>
      <c r="D6" s="68" t="s">
        <v>199</v>
      </c>
      <c r="E6" s="69">
        <v>1000</v>
      </c>
      <c r="F6" s="70"/>
      <c r="G6" s="70"/>
      <c r="H6" s="70"/>
      <c r="I6" s="71"/>
      <c r="J6" s="69"/>
      <c r="K6" s="70"/>
      <c r="L6" s="70"/>
      <c r="M6" s="70"/>
      <c r="N6" s="70"/>
      <c r="O6" s="71"/>
    </row>
    <row r="7" spans="1:15" ht="12.75">
      <c r="A7" s="65" t="s">
        <v>4</v>
      </c>
      <c r="B7" s="66" t="s">
        <v>189</v>
      </c>
      <c r="C7" s="67" t="s">
        <v>199</v>
      </c>
      <c r="D7" s="68" t="s">
        <v>199</v>
      </c>
      <c r="E7" s="69"/>
      <c r="F7" s="70"/>
      <c r="G7" s="70"/>
      <c r="H7" s="70"/>
      <c r="I7" s="71"/>
      <c r="J7" s="69"/>
      <c r="K7" s="70"/>
      <c r="L7" s="70"/>
      <c r="M7" s="70"/>
      <c r="N7" s="70"/>
      <c r="O7" s="71"/>
    </row>
    <row r="8" spans="1:15" ht="12.75">
      <c r="A8" s="65" t="s">
        <v>5</v>
      </c>
      <c r="B8" s="66" t="s">
        <v>188</v>
      </c>
      <c r="C8" s="67" t="s">
        <v>199</v>
      </c>
      <c r="D8" s="68" t="s">
        <v>199</v>
      </c>
      <c r="E8" s="69"/>
      <c r="F8" s="70">
        <v>4000</v>
      </c>
      <c r="G8" s="70"/>
      <c r="H8" s="70"/>
      <c r="I8" s="71"/>
      <c r="J8" s="69"/>
      <c r="K8" s="70"/>
      <c r="L8" s="70"/>
      <c r="M8" s="70"/>
      <c r="N8" s="70"/>
      <c r="O8" s="71"/>
    </row>
    <row r="9" spans="1:15" ht="12.75">
      <c r="A9" s="65" t="s">
        <v>6</v>
      </c>
      <c r="B9" s="66" t="s">
        <v>187</v>
      </c>
      <c r="C9" s="67" t="s">
        <v>199</v>
      </c>
      <c r="D9" s="68"/>
      <c r="E9" s="69"/>
      <c r="F9" s="70"/>
      <c r="G9" s="70"/>
      <c r="H9" s="70"/>
      <c r="I9" s="71"/>
      <c r="J9" s="69"/>
      <c r="K9" s="70"/>
      <c r="L9" s="70"/>
      <c r="M9" s="70"/>
      <c r="N9" s="70"/>
      <c r="O9" s="71"/>
    </row>
    <row r="10" spans="1:15" ht="12.75">
      <c r="A10" s="65" t="s">
        <v>7</v>
      </c>
      <c r="B10" s="66" t="s">
        <v>116</v>
      </c>
      <c r="C10" s="67" t="s">
        <v>199</v>
      </c>
      <c r="D10" s="68"/>
      <c r="E10" s="69"/>
      <c r="F10" s="70"/>
      <c r="G10" s="70"/>
      <c r="H10" s="70"/>
      <c r="I10" s="71"/>
      <c r="J10" s="69"/>
      <c r="K10" s="70"/>
      <c r="L10" s="70"/>
      <c r="M10" s="70"/>
      <c r="N10" s="70"/>
      <c r="O10" s="71"/>
    </row>
    <row r="11" spans="1:15" ht="12.75">
      <c r="A11" s="65" t="s">
        <v>8</v>
      </c>
      <c r="B11" s="66" t="s">
        <v>178</v>
      </c>
      <c r="C11" s="67" t="s">
        <v>199</v>
      </c>
      <c r="D11" s="68" t="s">
        <v>199</v>
      </c>
      <c r="E11" s="69"/>
      <c r="F11" s="70"/>
      <c r="G11" s="70"/>
      <c r="H11" s="70"/>
      <c r="I11" s="71"/>
      <c r="J11" s="69"/>
      <c r="K11" s="70"/>
      <c r="L11" s="70"/>
      <c r="M11" s="70"/>
      <c r="N11" s="70"/>
      <c r="O11" s="71"/>
    </row>
    <row r="12" spans="1:15" ht="12.75">
      <c r="A12" s="65" t="s">
        <v>9</v>
      </c>
      <c r="B12" s="72"/>
      <c r="C12" s="73"/>
      <c r="D12" s="74"/>
      <c r="E12" s="69"/>
      <c r="F12" s="70"/>
      <c r="G12" s="70"/>
      <c r="H12" s="70"/>
      <c r="I12" s="71"/>
      <c r="J12" s="69"/>
      <c r="K12" s="70"/>
      <c r="L12" s="70"/>
      <c r="M12" s="70"/>
      <c r="N12" s="70"/>
      <c r="O12" s="71"/>
    </row>
    <row r="13" spans="1:15" ht="12.75">
      <c r="A13" s="65" t="s">
        <v>10</v>
      </c>
      <c r="B13" s="66" t="s">
        <v>159</v>
      </c>
      <c r="C13" s="67" t="s">
        <v>199</v>
      </c>
      <c r="D13" s="68" t="s">
        <v>199</v>
      </c>
      <c r="E13" s="69"/>
      <c r="F13" s="75">
        <v>4500</v>
      </c>
      <c r="G13" s="75"/>
      <c r="H13" s="70"/>
      <c r="I13" s="71"/>
      <c r="J13" s="69"/>
      <c r="K13" s="70"/>
      <c r="L13" s="70"/>
      <c r="M13" s="70"/>
      <c r="N13" s="70"/>
      <c r="O13" s="71"/>
    </row>
    <row r="14" spans="1:15" ht="12.75">
      <c r="A14" s="65" t="s">
        <v>11</v>
      </c>
      <c r="B14" s="66" t="s">
        <v>83</v>
      </c>
      <c r="C14" s="67" t="s">
        <v>199</v>
      </c>
      <c r="D14" s="68" t="s">
        <v>199</v>
      </c>
      <c r="E14" s="69"/>
      <c r="F14" s="70">
        <v>4000</v>
      </c>
      <c r="G14" s="70"/>
      <c r="H14" s="70"/>
      <c r="I14" s="71"/>
      <c r="J14" s="69"/>
      <c r="K14" s="70"/>
      <c r="L14" s="70"/>
      <c r="M14" s="70"/>
      <c r="N14" s="70"/>
      <c r="O14" s="71"/>
    </row>
    <row r="15" spans="1:15" ht="12.75">
      <c r="A15" s="65" t="s">
        <v>12</v>
      </c>
      <c r="B15" s="66" t="s">
        <v>198</v>
      </c>
      <c r="C15" s="67" t="s">
        <v>199</v>
      </c>
      <c r="D15" s="68"/>
      <c r="E15" s="69"/>
      <c r="F15" s="70"/>
      <c r="G15" s="70"/>
      <c r="H15" s="70"/>
      <c r="I15" s="71"/>
      <c r="J15" s="69"/>
      <c r="K15" s="70"/>
      <c r="L15" s="70"/>
      <c r="M15" s="70"/>
      <c r="N15" s="70"/>
      <c r="O15" s="71"/>
    </row>
    <row r="16" spans="1:15" ht="12.75">
      <c r="A16" s="65" t="s">
        <v>13</v>
      </c>
      <c r="B16" s="66" t="s">
        <v>170</v>
      </c>
      <c r="C16" s="67" t="s">
        <v>199</v>
      </c>
      <c r="D16" s="68" t="s">
        <v>199</v>
      </c>
      <c r="E16" s="69">
        <v>1000</v>
      </c>
      <c r="F16" s="70"/>
      <c r="G16" s="70"/>
      <c r="H16" s="70"/>
      <c r="I16" s="71"/>
      <c r="J16" s="69"/>
      <c r="K16" s="70"/>
      <c r="L16" s="70"/>
      <c r="M16" s="70"/>
      <c r="N16" s="70"/>
      <c r="O16" s="71"/>
    </row>
    <row r="17" spans="1:15" ht="12.75">
      <c r="A17" s="65" t="s">
        <v>14</v>
      </c>
      <c r="B17" s="66" t="s">
        <v>175</v>
      </c>
      <c r="C17" s="67" t="s">
        <v>199</v>
      </c>
      <c r="D17" s="68"/>
      <c r="E17" s="76">
        <v>2000</v>
      </c>
      <c r="F17" s="70">
        <v>3500</v>
      </c>
      <c r="G17" s="70"/>
      <c r="H17" s="70"/>
      <c r="I17" s="71"/>
      <c r="J17" s="69"/>
      <c r="K17" s="70"/>
      <c r="L17" s="70"/>
      <c r="M17" s="70"/>
      <c r="N17" s="70"/>
      <c r="O17" s="71"/>
    </row>
    <row r="18" spans="1:15" ht="12.75">
      <c r="A18" s="65" t="s">
        <v>15</v>
      </c>
      <c r="B18" s="66" t="s">
        <v>161</v>
      </c>
      <c r="C18" s="67" t="s">
        <v>199</v>
      </c>
      <c r="D18" s="68" t="s">
        <v>199</v>
      </c>
      <c r="E18" s="69"/>
      <c r="F18" s="70"/>
      <c r="G18" s="70"/>
      <c r="H18" s="70"/>
      <c r="I18" s="71"/>
      <c r="J18" s="69"/>
      <c r="K18" s="70"/>
      <c r="L18" s="70"/>
      <c r="M18" s="70"/>
      <c r="N18" s="70"/>
      <c r="O18" s="71"/>
    </row>
    <row r="19" spans="1:15" ht="12.75">
      <c r="A19" s="65" t="s">
        <v>16</v>
      </c>
      <c r="B19" s="66" t="s">
        <v>84</v>
      </c>
      <c r="C19" s="67" t="s">
        <v>199</v>
      </c>
      <c r="D19" s="68" t="s">
        <v>199</v>
      </c>
      <c r="E19" s="69">
        <v>1000</v>
      </c>
      <c r="F19" s="75">
        <v>5000</v>
      </c>
      <c r="G19" s="75"/>
      <c r="H19" s="70"/>
      <c r="I19" s="71"/>
      <c r="J19" s="69"/>
      <c r="K19" s="70"/>
      <c r="L19" s="70"/>
      <c r="M19" s="70"/>
      <c r="N19" s="70"/>
      <c r="O19" s="71"/>
    </row>
    <row r="20" spans="1:15" ht="12.75">
      <c r="A20" s="65" t="s">
        <v>17</v>
      </c>
      <c r="B20" s="66" t="s">
        <v>124</v>
      </c>
      <c r="C20" s="67" t="s">
        <v>199</v>
      </c>
      <c r="D20" s="68"/>
      <c r="E20" s="69"/>
      <c r="F20" s="70"/>
      <c r="G20" s="70"/>
      <c r="H20" s="70"/>
      <c r="I20" s="71"/>
      <c r="J20" s="69"/>
      <c r="K20" s="70"/>
      <c r="L20" s="70"/>
      <c r="M20" s="70"/>
      <c r="N20" s="70"/>
      <c r="O20" s="71"/>
    </row>
    <row r="21" spans="1:15" ht="12.75">
      <c r="A21" s="65" t="s">
        <v>18</v>
      </c>
      <c r="B21" s="66" t="s">
        <v>162</v>
      </c>
      <c r="C21" s="67" t="s">
        <v>199</v>
      </c>
      <c r="D21" s="68" t="s">
        <v>199</v>
      </c>
      <c r="E21" s="69"/>
      <c r="F21" s="70"/>
      <c r="G21" s="70"/>
      <c r="H21" s="70"/>
      <c r="I21" s="71"/>
      <c r="J21" s="69"/>
      <c r="K21" s="70"/>
      <c r="L21" s="70"/>
      <c r="M21" s="70"/>
      <c r="N21" s="70"/>
      <c r="O21" s="71"/>
    </row>
    <row r="22" spans="1:15" ht="12.75">
      <c r="A22" s="65" t="s">
        <v>19</v>
      </c>
      <c r="B22" s="66" t="s">
        <v>177</v>
      </c>
      <c r="C22" s="67" t="s">
        <v>199</v>
      </c>
      <c r="D22" s="68" t="s">
        <v>199</v>
      </c>
      <c r="E22" s="69"/>
      <c r="F22" s="70">
        <v>3000</v>
      </c>
      <c r="G22" s="70"/>
      <c r="H22" s="70"/>
      <c r="I22" s="71"/>
      <c r="J22" s="69"/>
      <c r="K22" s="70"/>
      <c r="L22" s="70"/>
      <c r="M22" s="70"/>
      <c r="N22" s="70"/>
      <c r="O22" s="71"/>
    </row>
    <row r="23" spans="1:15" ht="12.75">
      <c r="A23" s="65" t="s">
        <v>56</v>
      </c>
      <c r="B23" s="66" t="s">
        <v>181</v>
      </c>
      <c r="C23" s="67" t="s">
        <v>199</v>
      </c>
      <c r="D23" s="68"/>
      <c r="E23" s="69"/>
      <c r="F23" s="70">
        <v>3000</v>
      </c>
      <c r="G23" s="70"/>
      <c r="H23" s="70"/>
      <c r="I23" s="71"/>
      <c r="J23" s="69"/>
      <c r="K23" s="70"/>
      <c r="L23" s="70"/>
      <c r="M23" s="70"/>
      <c r="N23" s="70"/>
      <c r="O23" s="71"/>
    </row>
    <row r="24" spans="1:15" ht="12.75">
      <c r="A24" s="65" t="s">
        <v>20</v>
      </c>
      <c r="B24" s="72"/>
      <c r="C24" s="73"/>
      <c r="D24" s="74"/>
      <c r="E24" s="69"/>
      <c r="F24" s="70">
        <v>1500</v>
      </c>
      <c r="G24" s="70"/>
      <c r="H24" s="70"/>
      <c r="I24" s="71"/>
      <c r="J24" s="69"/>
      <c r="K24" s="70"/>
      <c r="L24" s="70"/>
      <c r="M24" s="70"/>
      <c r="N24" s="70"/>
      <c r="O24" s="71"/>
    </row>
    <row r="25" spans="1:15" ht="12.75">
      <c r="A25" s="65" t="s">
        <v>21</v>
      </c>
      <c r="B25" s="72"/>
      <c r="C25" s="73"/>
      <c r="D25" s="74"/>
      <c r="E25" s="69"/>
      <c r="F25" s="70"/>
      <c r="G25" s="70"/>
      <c r="H25" s="70"/>
      <c r="I25" s="71"/>
      <c r="J25" s="69"/>
      <c r="K25" s="70"/>
      <c r="L25" s="70"/>
      <c r="M25" s="70"/>
      <c r="N25" s="70"/>
      <c r="O25" s="71"/>
    </row>
    <row r="26" spans="1:15" ht="12.75">
      <c r="A26" s="65" t="s">
        <v>22</v>
      </c>
      <c r="B26" s="66" t="s">
        <v>179</v>
      </c>
      <c r="C26" s="67" t="s">
        <v>199</v>
      </c>
      <c r="D26" s="68"/>
      <c r="E26" s="69"/>
      <c r="F26" s="70"/>
      <c r="G26" s="70"/>
      <c r="H26" s="70"/>
      <c r="I26" s="71"/>
      <c r="J26" s="69"/>
      <c r="K26" s="70"/>
      <c r="L26" s="70"/>
      <c r="M26" s="70"/>
      <c r="N26" s="70"/>
      <c r="O26" s="71"/>
    </row>
    <row r="27" spans="1:15" ht="12.75">
      <c r="A27" s="65" t="s">
        <v>23</v>
      </c>
      <c r="B27" s="72"/>
      <c r="C27" s="73"/>
      <c r="D27" s="74"/>
      <c r="E27" s="69"/>
      <c r="F27" s="70"/>
      <c r="G27" s="70"/>
      <c r="H27" s="70"/>
      <c r="I27" s="71"/>
      <c r="J27" s="69"/>
      <c r="K27" s="70"/>
      <c r="L27" s="70"/>
      <c r="M27" s="70"/>
      <c r="N27" s="70"/>
      <c r="O27" s="71"/>
    </row>
    <row r="28" spans="1:15" ht="12.75">
      <c r="A28" s="65" t="s">
        <v>24</v>
      </c>
      <c r="B28" s="72"/>
      <c r="C28" s="73"/>
      <c r="D28" s="74"/>
      <c r="E28" s="69"/>
      <c r="F28" s="70"/>
      <c r="G28" s="70"/>
      <c r="H28" s="70"/>
      <c r="I28" s="71"/>
      <c r="J28" s="69"/>
      <c r="K28" s="70"/>
      <c r="L28" s="70"/>
      <c r="M28" s="70"/>
      <c r="N28" s="70"/>
      <c r="O28" s="71"/>
    </row>
    <row r="29" spans="1:15" ht="12.75">
      <c r="A29" s="65" t="s">
        <v>25</v>
      </c>
      <c r="B29" s="66" t="s">
        <v>194</v>
      </c>
      <c r="C29" s="67" t="s">
        <v>199</v>
      </c>
      <c r="D29" s="68" t="s">
        <v>199</v>
      </c>
      <c r="E29" s="69">
        <v>1000</v>
      </c>
      <c r="F29" s="70"/>
      <c r="G29" s="70"/>
      <c r="H29" s="70"/>
      <c r="I29" s="71"/>
      <c r="J29" s="69"/>
      <c r="K29" s="70"/>
      <c r="L29" s="70"/>
      <c r="M29" s="70"/>
      <c r="N29" s="70"/>
      <c r="O29" s="71"/>
    </row>
    <row r="30" spans="1:15" ht="12.75">
      <c r="A30" s="65" t="s">
        <v>26</v>
      </c>
      <c r="B30" s="72"/>
      <c r="C30" s="73"/>
      <c r="D30" s="74"/>
      <c r="E30" s="69"/>
      <c r="F30" s="70"/>
      <c r="G30" s="70"/>
      <c r="H30" s="70"/>
      <c r="I30" s="71"/>
      <c r="J30" s="69"/>
      <c r="K30" s="70"/>
      <c r="L30" s="70"/>
      <c r="M30" s="70"/>
      <c r="N30" s="70"/>
      <c r="O30" s="71"/>
    </row>
    <row r="31" spans="1:15" ht="12.75">
      <c r="A31" s="65" t="s">
        <v>27</v>
      </c>
      <c r="B31" s="72"/>
      <c r="C31" s="73"/>
      <c r="D31" s="74"/>
      <c r="E31" s="69"/>
      <c r="F31" s="70"/>
      <c r="G31" s="70"/>
      <c r="H31" s="70"/>
      <c r="I31" s="71"/>
      <c r="J31" s="69"/>
      <c r="K31" s="70"/>
      <c r="L31" s="70"/>
      <c r="M31" s="70"/>
      <c r="N31" s="70"/>
      <c r="O31" s="71"/>
    </row>
    <row r="32" spans="1:15" ht="12.75">
      <c r="A32" s="65" t="s">
        <v>28</v>
      </c>
      <c r="B32" s="72"/>
      <c r="C32" s="73"/>
      <c r="D32" s="74"/>
      <c r="E32" s="69"/>
      <c r="F32" s="70"/>
      <c r="G32" s="70"/>
      <c r="H32" s="70"/>
      <c r="I32" s="71"/>
      <c r="J32" s="69"/>
      <c r="K32" s="70"/>
      <c r="L32" s="70"/>
      <c r="M32" s="70"/>
      <c r="N32" s="70"/>
      <c r="O32" s="71"/>
    </row>
    <row r="33" spans="1:15" ht="12.75">
      <c r="A33" s="65" t="s">
        <v>29</v>
      </c>
      <c r="B33" s="66" t="s">
        <v>163</v>
      </c>
      <c r="C33" s="67" t="s">
        <v>199</v>
      </c>
      <c r="D33" s="68" t="s">
        <v>199</v>
      </c>
      <c r="E33" s="69"/>
      <c r="F33" s="70"/>
      <c r="G33" s="70"/>
      <c r="H33" s="70"/>
      <c r="I33" s="71"/>
      <c r="J33" s="69"/>
      <c r="K33" s="70"/>
      <c r="L33" s="70"/>
      <c r="M33" s="70"/>
      <c r="N33" s="70"/>
      <c r="O33" s="71"/>
    </row>
    <row r="34" spans="1:15" ht="12.75">
      <c r="A34" s="65" t="s">
        <v>59</v>
      </c>
      <c r="B34" s="66" t="s">
        <v>165</v>
      </c>
      <c r="C34" s="67" t="s">
        <v>199</v>
      </c>
      <c r="D34" s="68" t="s">
        <v>199</v>
      </c>
      <c r="E34" s="69"/>
      <c r="F34" s="70"/>
      <c r="G34" s="70"/>
      <c r="H34" s="70"/>
      <c r="I34" s="71"/>
      <c r="J34" s="69"/>
      <c r="K34" s="70"/>
      <c r="L34" s="70"/>
      <c r="M34" s="70"/>
      <c r="N34" s="70"/>
      <c r="O34" s="71"/>
    </row>
    <row r="35" spans="1:15" ht="12.75">
      <c r="A35" s="65" t="s">
        <v>30</v>
      </c>
      <c r="B35" s="66" t="s">
        <v>196</v>
      </c>
      <c r="C35" s="67" t="s">
        <v>199</v>
      </c>
      <c r="D35" s="68" t="s">
        <v>199</v>
      </c>
      <c r="E35" s="69"/>
      <c r="F35" s="70"/>
      <c r="G35" s="70"/>
      <c r="H35" s="70"/>
      <c r="I35" s="71"/>
      <c r="J35" s="69"/>
      <c r="K35" s="70"/>
      <c r="L35" s="70"/>
      <c r="M35" s="70"/>
      <c r="N35" s="70"/>
      <c r="O35" s="71"/>
    </row>
    <row r="36" spans="1:15" ht="12.75">
      <c r="A36" s="65" t="s">
        <v>31</v>
      </c>
      <c r="B36" s="66" t="s">
        <v>166</v>
      </c>
      <c r="C36" s="67" t="s">
        <v>199</v>
      </c>
      <c r="D36" s="68" t="s">
        <v>199</v>
      </c>
      <c r="E36" s="69"/>
      <c r="F36" s="70"/>
      <c r="G36" s="70"/>
      <c r="H36" s="70"/>
      <c r="I36" s="71"/>
      <c r="J36" s="69"/>
      <c r="K36" s="70"/>
      <c r="L36" s="70"/>
      <c r="M36" s="70"/>
      <c r="N36" s="70"/>
      <c r="O36" s="71"/>
    </row>
    <row r="37" spans="1:15" ht="12.75">
      <c r="A37" s="65" t="s">
        <v>32</v>
      </c>
      <c r="B37" s="72"/>
      <c r="C37" s="73"/>
      <c r="D37" s="74"/>
      <c r="E37" s="69"/>
      <c r="F37" s="70"/>
      <c r="G37" s="70"/>
      <c r="H37" s="70"/>
      <c r="I37" s="71"/>
      <c r="J37" s="69"/>
      <c r="K37" s="70"/>
      <c r="L37" s="70"/>
      <c r="M37" s="70"/>
      <c r="N37" s="70"/>
      <c r="O37" s="71"/>
    </row>
    <row r="38" spans="1:15" ht="12.75">
      <c r="A38" s="65" t="s">
        <v>33</v>
      </c>
      <c r="B38" s="72"/>
      <c r="C38" s="73"/>
      <c r="D38" s="74"/>
      <c r="E38" s="69"/>
      <c r="F38" s="70"/>
      <c r="G38" s="70"/>
      <c r="H38" s="70"/>
      <c r="I38" s="71"/>
      <c r="J38" s="69"/>
      <c r="K38" s="70"/>
      <c r="L38" s="70"/>
      <c r="M38" s="70"/>
      <c r="N38" s="70"/>
      <c r="O38" s="71"/>
    </row>
    <row r="39" spans="1:15" ht="12.75">
      <c r="A39" s="65" t="s">
        <v>34</v>
      </c>
      <c r="B39" s="66" t="s">
        <v>191</v>
      </c>
      <c r="C39" s="67" t="s">
        <v>199</v>
      </c>
      <c r="D39" s="68" t="s">
        <v>199</v>
      </c>
      <c r="E39" s="69"/>
      <c r="F39" s="75">
        <v>5000</v>
      </c>
      <c r="G39" s="75"/>
      <c r="H39" s="70"/>
      <c r="I39" s="71"/>
      <c r="J39" s="69"/>
      <c r="K39" s="70"/>
      <c r="L39" s="70"/>
      <c r="M39" s="70"/>
      <c r="N39" s="70"/>
      <c r="O39" s="71"/>
    </row>
    <row r="40" spans="1:15" ht="12.75">
      <c r="A40" s="65" t="s">
        <v>35</v>
      </c>
      <c r="B40" s="66" t="s">
        <v>174</v>
      </c>
      <c r="C40" s="67" t="s">
        <v>199</v>
      </c>
      <c r="D40" s="68" t="s">
        <v>199</v>
      </c>
      <c r="E40" s="69"/>
      <c r="F40" s="70"/>
      <c r="G40" s="70"/>
      <c r="H40" s="70"/>
      <c r="I40" s="71"/>
      <c r="J40" s="69"/>
      <c r="K40" s="70"/>
      <c r="L40" s="70"/>
      <c r="M40" s="70"/>
      <c r="N40" s="70"/>
      <c r="O40" s="71"/>
    </row>
    <row r="41" spans="1:15" ht="12.75">
      <c r="A41" s="65" t="s">
        <v>36</v>
      </c>
      <c r="B41" s="66" t="s">
        <v>172</v>
      </c>
      <c r="C41" s="67" t="s">
        <v>199</v>
      </c>
      <c r="D41" s="68"/>
      <c r="E41" s="69"/>
      <c r="F41" s="70"/>
      <c r="G41" s="70"/>
      <c r="H41" s="70"/>
      <c r="I41" s="71"/>
      <c r="J41" s="69"/>
      <c r="K41" s="70"/>
      <c r="L41" s="70"/>
      <c r="M41" s="70"/>
      <c r="N41" s="70"/>
      <c r="O41" s="71"/>
    </row>
    <row r="42" spans="1:15" ht="12.75">
      <c r="A42" s="65" t="s">
        <v>37</v>
      </c>
      <c r="B42" s="66" t="s">
        <v>140</v>
      </c>
      <c r="C42" s="67" t="s">
        <v>199</v>
      </c>
      <c r="D42" s="68"/>
      <c r="E42" s="69"/>
      <c r="F42" s="75">
        <v>4000</v>
      </c>
      <c r="G42" s="75"/>
      <c r="H42" s="70"/>
      <c r="I42" s="71"/>
      <c r="J42" s="69"/>
      <c r="K42" s="70"/>
      <c r="L42" s="70"/>
      <c r="M42" s="70"/>
      <c r="N42" s="70"/>
      <c r="O42" s="71"/>
    </row>
    <row r="43" spans="1:15" ht="12.75">
      <c r="A43" s="65" t="s">
        <v>38</v>
      </c>
      <c r="B43" s="66" t="s">
        <v>195</v>
      </c>
      <c r="C43" s="67" t="s">
        <v>199</v>
      </c>
      <c r="D43" s="68" t="s">
        <v>199</v>
      </c>
      <c r="E43" s="69"/>
      <c r="F43" s="75">
        <v>5000</v>
      </c>
      <c r="G43" s="75"/>
      <c r="H43" s="70"/>
      <c r="I43" s="71"/>
      <c r="J43" s="69"/>
      <c r="K43" s="70"/>
      <c r="L43" s="70"/>
      <c r="M43" s="70"/>
      <c r="N43" s="70"/>
      <c r="O43" s="71"/>
    </row>
    <row r="44" spans="1:15" ht="12.75">
      <c r="A44" s="65" t="s">
        <v>39</v>
      </c>
      <c r="B44" s="66" t="s">
        <v>186</v>
      </c>
      <c r="C44" s="67" t="s">
        <v>199</v>
      </c>
      <c r="D44" s="68"/>
      <c r="E44" s="69"/>
      <c r="F44" s="70"/>
      <c r="G44" s="70"/>
      <c r="H44" s="70"/>
      <c r="I44" s="71"/>
      <c r="J44" s="69"/>
      <c r="K44" s="70"/>
      <c r="L44" s="70"/>
      <c r="M44" s="70"/>
      <c r="N44" s="70"/>
      <c r="O44" s="71"/>
    </row>
    <row r="45" spans="1:15" ht="12.75">
      <c r="A45" s="65" t="s">
        <v>40</v>
      </c>
      <c r="B45" s="66" t="s">
        <v>197</v>
      </c>
      <c r="C45" s="67" t="s">
        <v>199</v>
      </c>
      <c r="D45" s="68" t="s">
        <v>199</v>
      </c>
      <c r="E45" s="69">
        <v>1000</v>
      </c>
      <c r="F45" s="70">
        <v>1750</v>
      </c>
      <c r="G45" s="70"/>
      <c r="H45" s="70"/>
      <c r="I45" s="71"/>
      <c r="J45" s="69"/>
      <c r="K45" s="70"/>
      <c r="L45" s="70"/>
      <c r="M45" s="70"/>
      <c r="N45" s="70"/>
      <c r="O45" s="71"/>
    </row>
    <row r="46" spans="1:15" ht="12.75">
      <c r="A46" s="65" t="s">
        <v>57</v>
      </c>
      <c r="B46" s="72"/>
      <c r="C46" s="73"/>
      <c r="D46" s="74"/>
      <c r="E46" s="69"/>
      <c r="F46" s="70"/>
      <c r="G46" s="70"/>
      <c r="H46" s="70"/>
      <c r="I46" s="71"/>
      <c r="J46" s="69"/>
      <c r="K46" s="70"/>
      <c r="L46" s="70"/>
      <c r="M46" s="70"/>
      <c r="N46" s="70"/>
      <c r="O46" s="71"/>
    </row>
    <row r="47" spans="1:15" ht="12.75">
      <c r="A47" s="65" t="s">
        <v>41</v>
      </c>
      <c r="B47" s="72"/>
      <c r="C47" s="73"/>
      <c r="D47" s="74"/>
      <c r="E47" s="69"/>
      <c r="F47" s="70"/>
      <c r="G47" s="70"/>
      <c r="H47" s="70"/>
      <c r="I47" s="71"/>
      <c r="J47" s="69"/>
      <c r="K47" s="70"/>
      <c r="L47" s="70"/>
      <c r="M47" s="70"/>
      <c r="N47" s="70"/>
      <c r="O47" s="71"/>
    </row>
    <row r="48" spans="1:15" ht="12.75">
      <c r="A48" s="65" t="s">
        <v>184</v>
      </c>
      <c r="B48" s="66" t="s">
        <v>180</v>
      </c>
      <c r="C48" s="67" t="s">
        <v>199</v>
      </c>
      <c r="D48" s="68"/>
      <c r="E48" s="69"/>
      <c r="F48" s="75">
        <v>4000</v>
      </c>
      <c r="G48" s="75"/>
      <c r="H48" s="70"/>
      <c r="I48" s="71"/>
      <c r="J48" s="69"/>
      <c r="K48" s="70"/>
      <c r="L48" s="70"/>
      <c r="M48" s="70"/>
      <c r="N48" s="70"/>
      <c r="O48" s="71"/>
    </row>
    <row r="49" spans="1:15" ht="12.75">
      <c r="A49" s="65" t="s">
        <v>42</v>
      </c>
      <c r="B49" s="66" t="s">
        <v>190</v>
      </c>
      <c r="C49" s="67" t="s">
        <v>199</v>
      </c>
      <c r="D49" s="68"/>
      <c r="E49" s="69"/>
      <c r="F49" s="70"/>
      <c r="G49" s="70"/>
      <c r="H49" s="70"/>
      <c r="I49" s="71"/>
      <c r="J49" s="69"/>
      <c r="K49" s="70"/>
      <c r="L49" s="70"/>
      <c r="M49" s="70"/>
      <c r="N49" s="70"/>
      <c r="O49" s="71"/>
    </row>
    <row r="50" spans="1:15" ht="12.75">
      <c r="A50" s="65" t="s">
        <v>144</v>
      </c>
      <c r="B50" s="66" t="s">
        <v>168</v>
      </c>
      <c r="C50" s="67" t="s">
        <v>199</v>
      </c>
      <c r="D50" s="68" t="s">
        <v>199</v>
      </c>
      <c r="E50" s="69"/>
      <c r="F50" s="70"/>
      <c r="G50" s="70"/>
      <c r="H50" s="70"/>
      <c r="I50" s="71"/>
      <c r="J50" s="69"/>
      <c r="K50" s="70"/>
      <c r="L50" s="70"/>
      <c r="M50" s="70"/>
      <c r="N50" s="70"/>
      <c r="O50" s="71"/>
    </row>
    <row r="51" spans="1:15" ht="12.75">
      <c r="A51" s="65" t="s">
        <v>43</v>
      </c>
      <c r="B51" s="66" t="s">
        <v>192</v>
      </c>
      <c r="C51" s="67" t="s">
        <v>199</v>
      </c>
      <c r="D51" s="68" t="s">
        <v>199</v>
      </c>
      <c r="E51" s="69">
        <v>1000</v>
      </c>
      <c r="F51" s="70">
        <v>4000</v>
      </c>
      <c r="G51" s="70"/>
      <c r="H51" s="70"/>
      <c r="I51" s="71"/>
      <c r="J51" s="69"/>
      <c r="K51" s="70"/>
      <c r="L51" s="70"/>
      <c r="M51" s="70"/>
      <c r="N51" s="70"/>
      <c r="O51" s="71"/>
    </row>
    <row r="52" spans="1:15" ht="12.75">
      <c r="A52" s="65" t="s">
        <v>44</v>
      </c>
      <c r="B52" s="66" t="s">
        <v>169</v>
      </c>
      <c r="C52" s="67" t="s">
        <v>199</v>
      </c>
      <c r="D52" s="68" t="s">
        <v>199</v>
      </c>
      <c r="E52" s="69"/>
      <c r="F52" s="70"/>
      <c r="G52" s="70"/>
      <c r="H52" s="70"/>
      <c r="I52" s="71"/>
      <c r="J52" s="69"/>
      <c r="K52" s="70"/>
      <c r="L52" s="70"/>
      <c r="M52" s="70"/>
      <c r="N52" s="70"/>
      <c r="O52" s="71"/>
    </row>
    <row r="53" spans="1:15" ht="12.75">
      <c r="A53" s="65" t="s">
        <v>45</v>
      </c>
      <c r="B53" s="66" t="s">
        <v>146</v>
      </c>
      <c r="C53" s="67" t="s">
        <v>199</v>
      </c>
      <c r="D53" s="68"/>
      <c r="E53" s="69"/>
      <c r="F53" s="70"/>
      <c r="G53" s="70"/>
      <c r="H53" s="70"/>
      <c r="I53" s="71"/>
      <c r="J53" s="69"/>
      <c r="K53" s="70"/>
      <c r="L53" s="70"/>
      <c r="M53" s="70"/>
      <c r="N53" s="70"/>
      <c r="O53" s="71"/>
    </row>
    <row r="54" spans="1:15" ht="12.75">
      <c r="A54" s="65" t="s">
        <v>183</v>
      </c>
      <c r="B54" s="66" t="s">
        <v>182</v>
      </c>
      <c r="C54" s="67" t="s">
        <v>199</v>
      </c>
      <c r="D54" s="68"/>
      <c r="E54" s="76">
        <v>1500</v>
      </c>
      <c r="F54" s="75"/>
      <c r="G54" s="75"/>
      <c r="H54" s="70"/>
      <c r="I54" s="71"/>
      <c r="J54" s="69"/>
      <c r="K54" s="70"/>
      <c r="L54" s="70"/>
      <c r="M54" s="70"/>
      <c r="N54" s="70"/>
      <c r="O54" s="71"/>
    </row>
    <row r="55" spans="1:15" ht="12.75">
      <c r="A55" s="65" t="s">
        <v>47</v>
      </c>
      <c r="B55" s="72"/>
      <c r="C55" s="73"/>
      <c r="D55" s="74"/>
      <c r="E55" s="69"/>
      <c r="F55" s="70"/>
      <c r="G55" s="70"/>
      <c r="H55" s="70"/>
      <c r="I55" s="71"/>
      <c r="J55" s="69"/>
      <c r="K55" s="70"/>
      <c r="L55" s="70"/>
      <c r="M55" s="70"/>
      <c r="N55" s="70"/>
      <c r="O55" s="71"/>
    </row>
    <row r="56" spans="1:15" ht="12.75">
      <c r="A56" s="65" t="s">
        <v>48</v>
      </c>
      <c r="B56" s="66" t="s">
        <v>164</v>
      </c>
      <c r="C56" s="67" t="s">
        <v>199</v>
      </c>
      <c r="D56" s="68" t="s">
        <v>199</v>
      </c>
      <c r="E56" s="69">
        <v>1000</v>
      </c>
      <c r="F56" s="70"/>
      <c r="G56" s="70"/>
      <c r="H56" s="70"/>
      <c r="I56" s="71"/>
      <c r="J56" s="69"/>
      <c r="K56" s="70"/>
      <c r="L56" s="70"/>
      <c r="M56" s="70"/>
      <c r="N56" s="70"/>
      <c r="O56" s="71"/>
    </row>
    <row r="57" spans="1:15" ht="12.75">
      <c r="A57" s="65" t="s">
        <v>49</v>
      </c>
      <c r="B57" s="66" t="s">
        <v>171</v>
      </c>
      <c r="C57" s="67" t="s">
        <v>199</v>
      </c>
      <c r="D57" s="68" t="s">
        <v>199</v>
      </c>
      <c r="E57" s="69">
        <v>1000</v>
      </c>
      <c r="F57" s="70">
        <v>3000</v>
      </c>
      <c r="G57" s="70"/>
      <c r="H57" s="70"/>
      <c r="I57" s="71"/>
      <c r="J57" s="69"/>
      <c r="K57" s="70"/>
      <c r="L57" s="70"/>
      <c r="M57" s="70"/>
      <c r="N57" s="70"/>
      <c r="O57" s="71"/>
    </row>
    <row r="58" spans="1:15" ht="12.75">
      <c r="A58" s="65" t="s">
        <v>50</v>
      </c>
      <c r="B58" s="66" t="s">
        <v>150</v>
      </c>
      <c r="C58" s="67" t="s">
        <v>199</v>
      </c>
      <c r="D58" s="68" t="s">
        <v>199</v>
      </c>
      <c r="E58" s="69"/>
      <c r="F58" s="70"/>
      <c r="G58" s="70"/>
      <c r="H58" s="70"/>
      <c r="I58" s="71"/>
      <c r="J58" s="69"/>
      <c r="K58" s="70"/>
      <c r="L58" s="70"/>
      <c r="M58" s="70"/>
      <c r="N58" s="70"/>
      <c r="O58" s="71"/>
    </row>
    <row r="59" spans="1:15" ht="12.75">
      <c r="A59" s="65" t="s">
        <v>51</v>
      </c>
      <c r="B59" s="66" t="s">
        <v>185</v>
      </c>
      <c r="C59" s="67" t="s">
        <v>199</v>
      </c>
      <c r="D59" s="68"/>
      <c r="E59" s="69">
        <v>1000</v>
      </c>
      <c r="F59" s="70">
        <v>3000</v>
      </c>
      <c r="G59" s="70"/>
      <c r="H59" s="70"/>
      <c r="I59" s="71"/>
      <c r="J59" s="69"/>
      <c r="K59" s="70"/>
      <c r="L59" s="70"/>
      <c r="M59" s="70"/>
      <c r="N59" s="70"/>
      <c r="O59" s="71"/>
    </row>
    <row r="60" spans="1:15" ht="12.75">
      <c r="A60" s="65" t="s">
        <v>52</v>
      </c>
      <c r="B60" s="66" t="s">
        <v>167</v>
      </c>
      <c r="C60" s="67" t="s">
        <v>199</v>
      </c>
      <c r="D60" s="68" t="s">
        <v>199</v>
      </c>
      <c r="E60" s="69"/>
      <c r="F60" s="70">
        <v>3000</v>
      </c>
      <c r="G60" s="70"/>
      <c r="H60" s="70"/>
      <c r="I60" s="71"/>
      <c r="J60" s="69"/>
      <c r="K60" s="70"/>
      <c r="L60" s="70"/>
      <c r="M60" s="70"/>
      <c r="N60" s="70"/>
      <c r="O60" s="71"/>
    </row>
    <row r="61" spans="1:15" ht="12.75">
      <c r="A61" s="65" t="s">
        <v>53</v>
      </c>
      <c r="B61" s="72"/>
      <c r="C61" s="73"/>
      <c r="D61" s="74"/>
      <c r="E61" s="69"/>
      <c r="F61" s="70"/>
      <c r="G61" s="70"/>
      <c r="H61" s="70"/>
      <c r="I61" s="71"/>
      <c r="J61" s="69"/>
      <c r="K61" s="70"/>
      <c r="L61" s="70"/>
      <c r="M61" s="70"/>
      <c r="N61" s="70"/>
      <c r="O61" s="71"/>
    </row>
    <row r="62" spans="1:15" ht="12.75">
      <c r="A62" s="65" t="s">
        <v>54</v>
      </c>
      <c r="B62" s="72"/>
      <c r="C62" s="73"/>
      <c r="D62" s="74"/>
      <c r="E62" s="69"/>
      <c r="F62" s="70"/>
      <c r="G62" s="70"/>
      <c r="H62" s="70"/>
      <c r="I62" s="71"/>
      <c r="J62" s="69"/>
      <c r="K62" s="70"/>
      <c r="L62" s="70"/>
      <c r="M62" s="70"/>
      <c r="N62" s="70"/>
      <c r="O62" s="71"/>
    </row>
    <row r="63" spans="1:15" ht="12.75">
      <c r="A63" s="65" t="s">
        <v>55</v>
      </c>
      <c r="B63" s="72"/>
      <c r="C63" s="73"/>
      <c r="D63" s="74"/>
      <c r="E63" s="69"/>
      <c r="F63" s="70"/>
      <c r="G63" s="70"/>
      <c r="H63" s="70"/>
      <c r="I63" s="71"/>
      <c r="J63" s="69"/>
      <c r="K63" s="70"/>
      <c r="L63" s="70"/>
      <c r="M63" s="70"/>
      <c r="N63" s="70"/>
      <c r="O63" s="71"/>
    </row>
    <row r="64" spans="1:15" ht="12.75">
      <c r="A64" s="77" t="s">
        <v>58</v>
      </c>
      <c r="B64" s="72"/>
      <c r="C64" s="73"/>
      <c r="D64" s="74"/>
      <c r="E64" s="69"/>
      <c r="F64" s="70"/>
      <c r="G64" s="70"/>
      <c r="H64" s="70"/>
      <c r="I64" s="71"/>
      <c r="J64" s="69"/>
      <c r="K64" s="70"/>
      <c r="L64" s="70"/>
      <c r="M64" s="70"/>
      <c r="N64" s="70"/>
      <c r="O64" s="71"/>
    </row>
    <row r="65" spans="1:15" ht="12.75">
      <c r="A65" s="78"/>
      <c r="B65" s="79"/>
      <c r="C65" s="80"/>
      <c r="D65" s="81"/>
      <c r="E65" s="82"/>
      <c r="F65" s="83"/>
      <c r="G65" s="83"/>
      <c r="H65" s="83"/>
      <c r="I65" s="84"/>
      <c r="J65" s="82"/>
      <c r="K65" s="83"/>
      <c r="L65" s="83"/>
      <c r="M65" s="83"/>
      <c r="N65" s="83"/>
      <c r="O65" s="84"/>
    </row>
    <row r="66" spans="1:15" ht="13.5" thickBot="1">
      <c r="A66" s="85" t="s">
        <v>213</v>
      </c>
      <c r="B66" s="86">
        <v>62</v>
      </c>
      <c r="C66" s="86">
        <f>COUNTIF(C3:C65,"Y")</f>
        <v>45</v>
      </c>
      <c r="D66" s="87">
        <f>COUNTIF(D3:D65,"Y")</f>
        <v>29</v>
      </c>
      <c r="E66" s="90">
        <f aca="true" t="shared" si="0" ref="E66:N66">SUM(E3:E65)</f>
        <v>12500</v>
      </c>
      <c r="F66" s="91">
        <f t="shared" si="0"/>
        <v>61250</v>
      </c>
      <c r="G66" s="91">
        <f t="shared" si="0"/>
        <v>0</v>
      </c>
      <c r="H66" s="88">
        <f t="shared" si="0"/>
        <v>0</v>
      </c>
      <c r="I66" s="89">
        <f t="shared" si="0"/>
        <v>0</v>
      </c>
      <c r="J66" s="91">
        <f t="shared" si="0"/>
        <v>0</v>
      </c>
      <c r="K66" s="91">
        <f t="shared" si="0"/>
        <v>0</v>
      </c>
      <c r="L66" s="88">
        <f t="shared" si="0"/>
        <v>0</v>
      </c>
      <c r="M66" s="88">
        <f t="shared" si="0"/>
        <v>0</v>
      </c>
      <c r="N66" s="88">
        <f t="shared" si="0"/>
        <v>0</v>
      </c>
      <c r="O66" s="89"/>
    </row>
    <row r="67" spans="1:15" ht="13.5" thickTop="1">
      <c r="A67" s="57"/>
      <c r="B67" s="55"/>
      <c r="C67" s="55"/>
      <c r="D67" s="56"/>
      <c r="E67" s="97"/>
      <c r="F67" s="95"/>
      <c r="G67" s="92"/>
      <c r="H67" s="50"/>
      <c r="I67" s="51"/>
      <c r="J67" s="95"/>
      <c r="K67" s="92"/>
      <c r="L67" s="50"/>
      <c r="M67" s="50"/>
      <c r="N67" s="50"/>
      <c r="O67" s="51"/>
    </row>
    <row r="68" spans="1:15" ht="13.5" thickBot="1">
      <c r="A68" s="52"/>
      <c r="B68" s="100" t="s">
        <v>218</v>
      </c>
      <c r="C68" s="101">
        <f>+C66/B66</f>
        <v>0.7258064516129032</v>
      </c>
      <c r="D68" s="102">
        <f>+D66/B66</f>
        <v>0.46774193548387094</v>
      </c>
      <c r="E68" s="96"/>
      <c r="F68" s="98"/>
      <c r="G68" s="93">
        <f>SUM(E66:G66)</f>
        <v>73750</v>
      </c>
      <c r="H68" s="99" t="s">
        <v>214</v>
      </c>
      <c r="I68" s="54"/>
      <c r="J68" s="96"/>
      <c r="K68" s="93">
        <f>SUM(J66:K66)</f>
        <v>0</v>
      </c>
      <c r="L68" s="94" t="s">
        <v>215</v>
      </c>
      <c r="M68" s="53"/>
      <c r="N68" s="53"/>
      <c r="O68" s="54"/>
    </row>
    <row r="70" ht="12.75">
      <c r="E70" s="32"/>
    </row>
  </sheetData>
  <sheetProtection/>
  <printOptions/>
  <pageMargins left="0.75" right="0.75" top="1" bottom="1" header="0.5" footer="0.5"/>
  <pageSetup horizontalDpi="600" verticalDpi="600" orientation="landscape" paperSize="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I66" sqref="I65:I66"/>
    </sheetView>
  </sheetViews>
  <sheetFormatPr defaultColWidth="8.7109375" defaultRowHeight="12.75"/>
  <cols>
    <col min="1" max="1" width="25.7109375" style="32" customWidth="1"/>
    <col min="2" max="2" width="21.7109375" style="32" customWidth="1"/>
    <col min="3" max="3" width="24.421875" style="138" customWidth="1"/>
    <col min="4" max="4" width="12.7109375" style="170" customWidth="1"/>
    <col min="5" max="5" width="14.421875" style="139" customWidth="1"/>
    <col min="6" max="8" width="23.7109375" style="129" customWidth="1"/>
    <col min="9" max="9" width="29.7109375" style="162" customWidth="1"/>
    <col min="10" max="10" width="20.7109375" style="140" customWidth="1"/>
    <col min="11" max="16384" width="8.7109375" style="32" customWidth="1"/>
  </cols>
  <sheetData>
    <row r="1" spans="1:10" s="110" customFormat="1" ht="23.25" customHeight="1">
      <c r="A1" s="106" t="s">
        <v>222</v>
      </c>
      <c r="B1" s="107"/>
      <c r="C1" s="108"/>
      <c r="D1" s="164"/>
      <c r="E1" s="117"/>
      <c r="F1" s="109"/>
      <c r="G1" s="109"/>
      <c r="H1" s="109"/>
      <c r="I1" s="156"/>
      <c r="J1" s="143"/>
    </row>
    <row r="2" spans="1:10" s="116" customFormat="1" ht="41.25" customHeight="1" thickBot="1">
      <c r="A2" s="111" t="s">
        <v>81</v>
      </c>
      <c r="B2" s="112" t="s">
        <v>220</v>
      </c>
      <c r="C2" s="113" t="s">
        <v>221</v>
      </c>
      <c r="D2" s="165" t="s">
        <v>223</v>
      </c>
      <c r="E2" s="118" t="s">
        <v>232</v>
      </c>
      <c r="F2" s="114" t="s">
        <v>224</v>
      </c>
      <c r="G2" s="114" t="s">
        <v>225</v>
      </c>
      <c r="H2" s="114" t="s">
        <v>227</v>
      </c>
      <c r="I2" s="115" t="s">
        <v>226</v>
      </c>
      <c r="J2" s="144"/>
    </row>
    <row r="3" spans="1:10" ht="12.75">
      <c r="A3" s="119" t="s">
        <v>0</v>
      </c>
      <c r="B3" s="125"/>
      <c r="C3" s="120"/>
      <c r="D3" s="166"/>
      <c r="E3" s="147"/>
      <c r="F3" s="121"/>
      <c r="G3" s="121"/>
      <c r="H3" s="121"/>
      <c r="I3" s="157"/>
      <c r="J3" s="145"/>
    </row>
    <row r="4" spans="1:10" ht="12.75">
      <c r="A4" s="122" t="s">
        <v>1</v>
      </c>
      <c r="B4" s="125" t="s">
        <v>235</v>
      </c>
      <c r="C4" s="124"/>
      <c r="D4" s="167" t="s">
        <v>240</v>
      </c>
      <c r="E4" s="153">
        <v>10000</v>
      </c>
      <c r="F4" s="104"/>
      <c r="G4" s="104"/>
      <c r="H4" s="104"/>
      <c r="I4" s="158"/>
      <c r="J4" s="145"/>
    </row>
    <row r="5" spans="1:10" ht="26.25">
      <c r="A5" s="122" t="s">
        <v>2</v>
      </c>
      <c r="B5" s="176" t="s">
        <v>246</v>
      </c>
      <c r="C5" s="177" t="s">
        <v>247</v>
      </c>
      <c r="D5" s="168">
        <v>42505</v>
      </c>
      <c r="E5" s="148">
        <v>50000</v>
      </c>
      <c r="F5" s="104"/>
      <c r="G5" s="104"/>
      <c r="H5" s="104"/>
      <c r="I5" s="158"/>
      <c r="J5" s="145"/>
    </row>
    <row r="6" spans="1:10" ht="12.75">
      <c r="A6" s="122" t="s">
        <v>3</v>
      </c>
      <c r="B6" s="123"/>
      <c r="C6" s="124"/>
      <c r="D6" s="168"/>
      <c r="E6" s="148"/>
      <c r="F6" s="104"/>
      <c r="G6" s="104"/>
      <c r="H6" s="104"/>
      <c r="I6" s="158"/>
      <c r="J6" s="145"/>
    </row>
    <row r="7" spans="1:10" ht="12.75">
      <c r="A7" s="122" t="s">
        <v>4</v>
      </c>
      <c r="B7" s="176"/>
      <c r="C7" s="124"/>
      <c r="D7" s="169" t="s">
        <v>230</v>
      </c>
      <c r="E7" s="154">
        <v>285000</v>
      </c>
      <c r="F7" s="104"/>
      <c r="G7" s="104"/>
      <c r="H7" s="104"/>
      <c r="I7" s="158" t="s">
        <v>228</v>
      </c>
      <c r="J7" s="145"/>
    </row>
    <row r="8" spans="1:10" ht="26.25">
      <c r="A8" s="122" t="s">
        <v>5</v>
      </c>
      <c r="B8" s="176" t="s">
        <v>248</v>
      </c>
      <c r="C8" s="178" t="s">
        <v>249</v>
      </c>
      <c r="D8" s="179" t="s">
        <v>250</v>
      </c>
      <c r="E8" s="148"/>
      <c r="F8" s="104"/>
      <c r="G8" s="104"/>
      <c r="H8" s="104"/>
      <c r="I8" s="158"/>
      <c r="J8" s="145"/>
    </row>
    <row r="9" spans="1:10" ht="12.75">
      <c r="A9" s="122" t="s">
        <v>6</v>
      </c>
      <c r="B9" s="123"/>
      <c r="C9" s="124"/>
      <c r="D9" s="168"/>
      <c r="E9" s="148"/>
      <c r="F9" s="104"/>
      <c r="G9" s="104"/>
      <c r="H9" s="104"/>
      <c r="I9" s="158"/>
      <c r="J9" s="145"/>
    </row>
    <row r="10" spans="1:10" ht="12.75">
      <c r="A10" s="122" t="s">
        <v>7</v>
      </c>
      <c r="B10" s="123"/>
      <c r="C10" s="124"/>
      <c r="D10" s="168"/>
      <c r="E10" s="148"/>
      <c r="F10" s="104"/>
      <c r="G10" s="104"/>
      <c r="H10" s="104"/>
      <c r="I10" s="158"/>
      <c r="J10" s="145"/>
    </row>
    <row r="11" spans="1:10" ht="12.75">
      <c r="A11" s="122" t="s">
        <v>8</v>
      </c>
      <c r="B11" s="123"/>
      <c r="C11" s="124"/>
      <c r="D11" s="168"/>
      <c r="E11" s="148"/>
      <c r="F11" s="104"/>
      <c r="G11" s="104"/>
      <c r="H11" s="104"/>
      <c r="I11" s="158"/>
      <c r="J11" s="145"/>
    </row>
    <row r="12" spans="1:10" ht="12.75">
      <c r="A12" s="122" t="s">
        <v>9</v>
      </c>
      <c r="B12" s="125"/>
      <c r="C12" s="126"/>
      <c r="D12" s="168"/>
      <c r="E12" s="148"/>
      <c r="F12" s="104"/>
      <c r="G12" s="104"/>
      <c r="H12" s="104"/>
      <c r="I12" s="158"/>
      <c r="J12" s="145"/>
    </row>
    <row r="13" spans="1:10" ht="12.75">
      <c r="A13" s="122" t="s">
        <v>10</v>
      </c>
      <c r="B13" s="123"/>
      <c r="C13" s="124"/>
      <c r="D13" s="168"/>
      <c r="E13" s="148"/>
      <c r="F13" s="104"/>
      <c r="G13" s="104"/>
      <c r="H13" s="104"/>
      <c r="I13" s="158"/>
      <c r="J13" s="145"/>
    </row>
    <row r="14" spans="1:10" ht="12.75">
      <c r="A14" s="122" t="s">
        <v>11</v>
      </c>
      <c r="B14" s="123"/>
      <c r="C14" s="124"/>
      <c r="D14" s="168"/>
      <c r="E14" s="148"/>
      <c r="F14" s="104"/>
      <c r="G14" s="104"/>
      <c r="H14" s="104"/>
      <c r="I14" s="158"/>
      <c r="J14" s="145"/>
    </row>
    <row r="15" spans="1:10" ht="12.75">
      <c r="A15" s="122" t="s">
        <v>12</v>
      </c>
      <c r="B15" s="123"/>
      <c r="C15" s="124"/>
      <c r="D15" s="168"/>
      <c r="E15" s="148"/>
      <c r="F15" s="104"/>
      <c r="G15" s="104"/>
      <c r="H15" s="104"/>
      <c r="I15" s="158"/>
      <c r="J15" s="145"/>
    </row>
    <row r="16" spans="1:10" ht="12.75">
      <c r="A16" s="122" t="s">
        <v>13</v>
      </c>
      <c r="B16" s="123"/>
      <c r="C16" s="124"/>
      <c r="D16" s="168"/>
      <c r="E16" s="148"/>
      <c r="F16" s="104"/>
      <c r="G16" s="104"/>
      <c r="H16" s="104"/>
      <c r="I16" s="158"/>
      <c r="J16" s="145"/>
    </row>
    <row r="17" spans="1:10" ht="12.75">
      <c r="A17" s="122" t="s">
        <v>14</v>
      </c>
      <c r="B17" s="123"/>
      <c r="C17" s="124"/>
      <c r="D17" s="168"/>
      <c r="E17" s="148"/>
      <c r="F17" s="104"/>
      <c r="G17" s="104"/>
      <c r="H17" s="104"/>
      <c r="I17" s="158"/>
      <c r="J17" s="145"/>
    </row>
    <row r="18" spans="1:10" ht="12.75">
      <c r="A18" s="122" t="s">
        <v>15</v>
      </c>
      <c r="B18" s="123"/>
      <c r="C18" s="124"/>
      <c r="D18" s="168"/>
      <c r="E18" s="148"/>
      <c r="F18" s="104"/>
      <c r="G18" s="104"/>
      <c r="H18" s="104"/>
      <c r="I18" s="158"/>
      <c r="J18" s="145"/>
    </row>
    <row r="19" spans="1:10" ht="12.75">
      <c r="A19" s="122" t="s">
        <v>16</v>
      </c>
      <c r="B19" s="123"/>
      <c r="C19" s="124"/>
      <c r="D19" s="168"/>
      <c r="E19" s="148"/>
      <c r="F19" s="104"/>
      <c r="G19" s="104"/>
      <c r="H19" s="104"/>
      <c r="I19" s="158"/>
      <c r="J19" s="145"/>
    </row>
    <row r="20" spans="1:10" ht="12.75">
      <c r="A20" s="122" t="s">
        <v>17</v>
      </c>
      <c r="B20" s="123"/>
      <c r="C20" s="124"/>
      <c r="D20" s="168"/>
      <c r="E20" s="148"/>
      <c r="F20" s="104"/>
      <c r="G20" s="104"/>
      <c r="H20" s="104"/>
      <c r="I20" s="158"/>
      <c r="J20" s="145"/>
    </row>
    <row r="21" spans="1:10" ht="12.75">
      <c r="A21" s="122" t="s">
        <v>18</v>
      </c>
      <c r="B21" s="123"/>
      <c r="C21" s="124"/>
      <c r="D21" s="168"/>
      <c r="E21" s="148"/>
      <c r="F21" s="104"/>
      <c r="G21" s="104"/>
      <c r="H21" s="104"/>
      <c r="I21" s="158"/>
      <c r="J21" s="145"/>
    </row>
    <row r="22" spans="1:10" ht="12.75">
      <c r="A22" s="122" t="s">
        <v>19</v>
      </c>
      <c r="B22" s="123"/>
      <c r="C22" s="124"/>
      <c r="D22" s="168"/>
      <c r="E22" s="148"/>
      <c r="F22" s="104"/>
      <c r="G22" s="104"/>
      <c r="H22" s="104"/>
      <c r="I22" s="158"/>
      <c r="J22" s="145"/>
    </row>
    <row r="23" spans="1:10" ht="12.75">
      <c r="A23" s="122" t="s">
        <v>56</v>
      </c>
      <c r="B23" s="123"/>
      <c r="C23" s="124"/>
      <c r="D23" s="168"/>
      <c r="E23" s="148"/>
      <c r="F23" s="104"/>
      <c r="G23" s="104"/>
      <c r="H23" s="104"/>
      <c r="I23" s="158"/>
      <c r="J23" s="145"/>
    </row>
    <row r="24" spans="1:10" ht="12.75">
      <c r="A24" s="122" t="s">
        <v>20</v>
      </c>
      <c r="B24" s="125" t="s">
        <v>235</v>
      </c>
      <c r="C24" s="126"/>
      <c r="D24" s="168" t="s">
        <v>240</v>
      </c>
      <c r="E24" s="148">
        <v>10000</v>
      </c>
      <c r="F24" s="104"/>
      <c r="G24" s="104"/>
      <c r="H24" s="104"/>
      <c r="I24" s="158"/>
      <c r="J24" s="145"/>
    </row>
    <row r="25" spans="1:10" ht="12.75">
      <c r="A25" s="122" t="s">
        <v>21</v>
      </c>
      <c r="B25" s="125"/>
      <c r="C25" s="126"/>
      <c r="D25" s="168"/>
      <c r="E25" s="148"/>
      <c r="F25" s="104"/>
      <c r="G25" s="104"/>
      <c r="H25" s="104"/>
      <c r="I25" s="158"/>
      <c r="J25" s="145"/>
    </row>
    <row r="26" spans="1:10" ht="12.75">
      <c r="A26" s="122" t="s">
        <v>22</v>
      </c>
      <c r="B26" s="125"/>
      <c r="C26" s="126"/>
      <c r="D26" s="168"/>
      <c r="E26" s="148"/>
      <c r="F26" s="104"/>
      <c r="G26" s="104"/>
      <c r="H26" s="104"/>
      <c r="I26" s="158"/>
      <c r="J26" s="145"/>
    </row>
    <row r="27" spans="1:10" ht="12.75">
      <c r="A27" s="122" t="s">
        <v>23</v>
      </c>
      <c r="B27" s="125"/>
      <c r="C27" s="126"/>
      <c r="D27" s="168"/>
      <c r="E27" s="148"/>
      <c r="F27" s="104"/>
      <c r="G27" s="104"/>
      <c r="H27" s="104"/>
      <c r="I27" s="158"/>
      <c r="J27" s="145"/>
    </row>
    <row r="28" spans="1:10" ht="12.75">
      <c r="A28" s="122" t="s">
        <v>24</v>
      </c>
      <c r="B28" s="125"/>
      <c r="C28" s="126"/>
      <c r="D28" s="168"/>
      <c r="E28" s="148"/>
      <c r="F28" s="104"/>
      <c r="G28" s="104"/>
      <c r="H28" s="104"/>
      <c r="I28" s="158"/>
      <c r="J28" s="145"/>
    </row>
    <row r="29" spans="1:10" ht="12.75">
      <c r="A29" s="122" t="s">
        <v>25</v>
      </c>
      <c r="B29" s="125"/>
      <c r="C29" s="126"/>
      <c r="D29" s="168"/>
      <c r="E29" s="148"/>
      <c r="F29" s="104"/>
      <c r="G29" s="104"/>
      <c r="H29" s="104"/>
      <c r="I29" s="158"/>
      <c r="J29" s="145"/>
    </row>
    <row r="30" spans="1:10" ht="12.75">
      <c r="A30" s="122" t="s">
        <v>26</v>
      </c>
      <c r="B30" s="174" t="s">
        <v>241</v>
      </c>
      <c r="C30" s="163" t="s">
        <v>242</v>
      </c>
      <c r="D30" s="175" t="s">
        <v>245</v>
      </c>
      <c r="E30" s="148">
        <v>50000</v>
      </c>
      <c r="F30" s="104"/>
      <c r="G30" s="104"/>
      <c r="H30" s="104"/>
      <c r="I30" s="158"/>
      <c r="J30" s="145"/>
    </row>
    <row r="31" spans="1:10" ht="12.75">
      <c r="A31" s="122" t="s">
        <v>27</v>
      </c>
      <c r="B31" s="174" t="s">
        <v>244</v>
      </c>
      <c r="C31" s="163" t="s">
        <v>243</v>
      </c>
      <c r="D31" s="175" t="s">
        <v>245</v>
      </c>
      <c r="E31" s="148">
        <v>50000</v>
      </c>
      <c r="F31" s="104"/>
      <c r="G31" s="104"/>
      <c r="H31" s="104"/>
      <c r="I31" s="158"/>
      <c r="J31" s="145"/>
    </row>
    <row r="32" spans="1:10" ht="12.75">
      <c r="A32" s="122" t="s">
        <v>28</v>
      </c>
      <c r="B32" s="125"/>
      <c r="C32" s="126"/>
      <c r="D32" s="168"/>
      <c r="E32" s="148"/>
      <c r="F32" s="104"/>
      <c r="G32" s="104"/>
      <c r="H32" s="104"/>
      <c r="I32" s="158"/>
      <c r="J32" s="145"/>
    </row>
    <row r="33" spans="1:10" ht="26.25">
      <c r="A33" s="122" t="s">
        <v>29</v>
      </c>
      <c r="B33" s="180" t="s">
        <v>251</v>
      </c>
      <c r="C33" s="177" t="s">
        <v>252</v>
      </c>
      <c r="D33" s="168" t="s">
        <v>229</v>
      </c>
      <c r="E33" s="148">
        <v>200000</v>
      </c>
      <c r="F33" s="181"/>
      <c r="G33" s="181" t="s">
        <v>254</v>
      </c>
      <c r="H33" s="104"/>
      <c r="I33" s="158" t="s">
        <v>253</v>
      </c>
      <c r="J33" s="145"/>
    </row>
    <row r="34" spans="1:10" ht="12.75">
      <c r="A34" s="122" t="s">
        <v>59</v>
      </c>
      <c r="B34" s="123"/>
      <c r="C34" s="124"/>
      <c r="D34" s="168"/>
      <c r="E34" s="148"/>
      <c r="F34" s="104"/>
      <c r="G34" s="104"/>
      <c r="H34" s="104"/>
      <c r="I34" s="158"/>
      <c r="J34" s="145"/>
    </row>
    <row r="35" spans="1:10" ht="12.75">
      <c r="A35" s="122" t="s">
        <v>30</v>
      </c>
      <c r="B35" s="123"/>
      <c r="C35" s="124"/>
      <c r="D35" s="168"/>
      <c r="E35" s="148"/>
      <c r="F35" s="104"/>
      <c r="G35" s="104"/>
      <c r="H35" s="104"/>
      <c r="I35" s="158"/>
      <c r="J35" s="145"/>
    </row>
    <row r="36" spans="1:10" ht="13.5" thickBot="1">
      <c r="A36" s="122" t="s">
        <v>31</v>
      </c>
      <c r="B36" s="127"/>
      <c r="C36" s="127"/>
      <c r="E36" s="151"/>
      <c r="F36" s="104"/>
      <c r="G36" s="104"/>
      <c r="H36" s="104"/>
      <c r="I36" s="158"/>
      <c r="J36" s="145"/>
    </row>
    <row r="37" spans="1:10" s="110" customFormat="1" ht="23.25" customHeight="1">
      <c r="A37" s="106" t="s">
        <v>222</v>
      </c>
      <c r="B37" s="107"/>
      <c r="C37" s="108"/>
      <c r="D37" s="164"/>
      <c r="E37" s="149"/>
      <c r="F37" s="109"/>
      <c r="G37" s="109"/>
      <c r="H37" s="109"/>
      <c r="I37" s="156"/>
      <c r="J37" s="143"/>
    </row>
    <row r="38" spans="1:10" s="116" customFormat="1" ht="41.25" customHeight="1" thickBot="1">
      <c r="A38" s="111" t="s">
        <v>81</v>
      </c>
      <c r="B38" s="112" t="s">
        <v>220</v>
      </c>
      <c r="C38" s="113" t="s">
        <v>221</v>
      </c>
      <c r="D38" s="165" t="s">
        <v>223</v>
      </c>
      <c r="E38" s="150" t="s">
        <v>232</v>
      </c>
      <c r="F38" s="114" t="s">
        <v>224</v>
      </c>
      <c r="G38" s="114" t="s">
        <v>225</v>
      </c>
      <c r="H38" s="114" t="s">
        <v>227</v>
      </c>
      <c r="I38" s="115" t="s">
        <v>226</v>
      </c>
      <c r="J38" s="144"/>
    </row>
    <row r="39" spans="1:10" ht="12.75">
      <c r="A39" s="122" t="s">
        <v>32</v>
      </c>
      <c r="B39" s="125"/>
      <c r="C39" s="126"/>
      <c r="D39" s="168"/>
      <c r="E39" s="148"/>
      <c r="F39" s="104"/>
      <c r="G39" s="104"/>
      <c r="H39" s="104"/>
      <c r="I39" s="158"/>
      <c r="J39" s="145"/>
    </row>
    <row r="40" spans="1:10" ht="12.75">
      <c r="A40" s="122" t="s">
        <v>33</v>
      </c>
      <c r="B40" s="125"/>
      <c r="C40" s="126"/>
      <c r="D40" s="168"/>
      <c r="E40" s="148"/>
      <c r="F40" s="104"/>
      <c r="G40" s="104"/>
      <c r="H40" s="104"/>
      <c r="I40" s="158"/>
      <c r="J40" s="145"/>
    </row>
    <row r="41" spans="1:10" ht="12.75">
      <c r="A41" s="122" t="s">
        <v>34</v>
      </c>
      <c r="B41" s="125"/>
      <c r="C41" s="126"/>
      <c r="D41" s="168"/>
      <c r="E41" s="148"/>
      <c r="F41" s="104"/>
      <c r="G41" s="104"/>
      <c r="H41" s="104"/>
      <c r="I41" s="158"/>
      <c r="J41" s="145"/>
    </row>
    <row r="42" spans="1:10" ht="12.75">
      <c r="A42" s="122" t="s">
        <v>35</v>
      </c>
      <c r="B42" s="125"/>
      <c r="C42" s="126"/>
      <c r="D42" s="168"/>
      <c r="E42" s="148"/>
      <c r="F42" s="104"/>
      <c r="G42" s="104"/>
      <c r="H42" s="104"/>
      <c r="I42" s="158"/>
      <c r="J42" s="145"/>
    </row>
    <row r="43" spans="1:10" ht="12.75">
      <c r="A43" s="122" t="s">
        <v>36</v>
      </c>
      <c r="B43" s="125"/>
      <c r="C43" s="126"/>
      <c r="D43" s="168"/>
      <c r="E43" s="148"/>
      <c r="F43" s="104"/>
      <c r="G43" s="104"/>
      <c r="H43" s="104"/>
      <c r="I43" s="158"/>
      <c r="J43" s="145"/>
    </row>
    <row r="44" spans="1:10" ht="12.75">
      <c r="A44" s="122" t="s">
        <v>37</v>
      </c>
      <c r="B44" s="125"/>
      <c r="C44" s="126"/>
      <c r="D44" s="168"/>
      <c r="E44" s="148"/>
      <c r="F44" s="104"/>
      <c r="G44" s="104"/>
      <c r="H44" s="104"/>
      <c r="I44" s="158"/>
      <c r="J44" s="145"/>
    </row>
    <row r="45" spans="1:10" ht="12.75">
      <c r="A45" s="122" t="s">
        <v>38</v>
      </c>
      <c r="B45" s="125"/>
      <c r="C45" s="126"/>
      <c r="D45" s="168"/>
      <c r="E45" s="148"/>
      <c r="F45" s="104"/>
      <c r="G45" s="104"/>
      <c r="H45" s="104"/>
      <c r="I45" s="158"/>
      <c r="J45" s="145"/>
    </row>
    <row r="46" spans="1:10" ht="12.75">
      <c r="A46" s="122" t="s">
        <v>39</v>
      </c>
      <c r="B46" s="125"/>
      <c r="C46" s="126"/>
      <c r="D46" s="168"/>
      <c r="E46" s="148"/>
      <c r="F46" s="104"/>
      <c r="G46" s="104"/>
      <c r="H46" s="104"/>
      <c r="I46" s="158"/>
      <c r="J46" s="145"/>
    </row>
    <row r="47" spans="1:10" ht="12.75">
      <c r="A47" s="122" t="s">
        <v>40</v>
      </c>
      <c r="B47" s="125"/>
      <c r="C47" s="126"/>
      <c r="D47" s="168"/>
      <c r="E47" s="148"/>
      <c r="F47" s="104"/>
      <c r="G47" s="104"/>
      <c r="H47" s="104"/>
      <c r="I47" s="158"/>
      <c r="J47" s="145"/>
    </row>
    <row r="48" spans="1:10" ht="12.75">
      <c r="A48" s="122" t="s">
        <v>57</v>
      </c>
      <c r="B48" s="125"/>
      <c r="C48" s="126"/>
      <c r="D48" s="168"/>
      <c r="E48" s="148"/>
      <c r="F48" s="104"/>
      <c r="G48" s="104"/>
      <c r="H48" s="104"/>
      <c r="I48" s="158"/>
      <c r="J48" s="145"/>
    </row>
    <row r="49" spans="1:10" ht="12.75">
      <c r="A49" s="122" t="s">
        <v>41</v>
      </c>
      <c r="B49" s="125"/>
      <c r="C49" s="126"/>
      <c r="D49" s="168"/>
      <c r="E49" s="148"/>
      <c r="F49" s="104"/>
      <c r="G49" s="104"/>
      <c r="H49" s="104"/>
      <c r="I49" s="158"/>
      <c r="J49" s="145"/>
    </row>
    <row r="50" spans="1:10" ht="12.75">
      <c r="A50" s="122" t="s">
        <v>184</v>
      </c>
      <c r="B50" s="123"/>
      <c r="C50" s="124"/>
      <c r="D50" s="168"/>
      <c r="E50" s="148"/>
      <c r="F50" s="104"/>
      <c r="G50" s="104"/>
      <c r="H50" s="104"/>
      <c r="I50" s="158"/>
      <c r="J50" s="145"/>
    </row>
    <row r="51" spans="1:10" ht="12.75">
      <c r="A51" s="122" t="s">
        <v>42</v>
      </c>
      <c r="B51" s="123"/>
      <c r="C51" s="124"/>
      <c r="D51" s="168">
        <v>42504</v>
      </c>
      <c r="E51" s="148">
        <v>30000</v>
      </c>
      <c r="F51" s="104"/>
      <c r="G51" s="104"/>
      <c r="H51" s="104"/>
      <c r="I51" s="158"/>
      <c r="J51" s="145"/>
    </row>
    <row r="52" spans="1:10" ht="12.75">
      <c r="A52" s="122" t="s">
        <v>144</v>
      </c>
      <c r="B52" s="123"/>
      <c r="C52" s="124"/>
      <c r="D52" s="168"/>
      <c r="E52" s="148"/>
      <c r="F52" s="104"/>
      <c r="G52" s="104"/>
      <c r="H52" s="104"/>
      <c r="I52" s="158"/>
      <c r="J52" s="145"/>
    </row>
    <row r="53" spans="1:10" ht="12.75">
      <c r="A53" s="122" t="s">
        <v>43</v>
      </c>
      <c r="B53" s="123"/>
      <c r="C53" s="124"/>
      <c r="D53" s="168"/>
      <c r="E53" s="151"/>
      <c r="I53" s="158"/>
      <c r="J53" s="145"/>
    </row>
    <row r="54" spans="1:10" ht="12.75">
      <c r="A54" s="122" t="s">
        <v>44</v>
      </c>
      <c r="B54" s="123"/>
      <c r="C54" s="124"/>
      <c r="D54" s="168"/>
      <c r="E54" s="148"/>
      <c r="F54" s="104"/>
      <c r="G54" s="104"/>
      <c r="H54" s="104"/>
      <c r="I54" s="158"/>
      <c r="J54" s="145"/>
    </row>
    <row r="55" spans="1:10" ht="12.75">
      <c r="A55" s="122" t="s">
        <v>45</v>
      </c>
      <c r="B55" s="123"/>
      <c r="C55" s="124"/>
      <c r="D55" s="168" t="s">
        <v>231</v>
      </c>
      <c r="E55" s="148">
        <v>100000</v>
      </c>
      <c r="F55" s="104"/>
      <c r="G55" s="104"/>
      <c r="H55" s="104"/>
      <c r="I55" s="158"/>
      <c r="J55" s="145"/>
    </row>
    <row r="56" spans="1:10" ht="12.75">
      <c r="A56" s="122" t="s">
        <v>183</v>
      </c>
      <c r="B56" s="123"/>
      <c r="C56" s="124"/>
      <c r="D56" s="168"/>
      <c r="E56" s="148"/>
      <c r="F56" s="104"/>
      <c r="G56" s="104"/>
      <c r="H56" s="104"/>
      <c r="I56" s="158"/>
      <c r="J56" s="145"/>
    </row>
    <row r="57" spans="1:10" ht="12.75">
      <c r="A57" s="122" t="s">
        <v>47</v>
      </c>
      <c r="B57" s="125"/>
      <c r="C57" s="126"/>
      <c r="D57" s="168"/>
      <c r="E57" s="148"/>
      <c r="F57" s="104"/>
      <c r="G57" s="104"/>
      <c r="H57" s="104"/>
      <c r="I57" s="158"/>
      <c r="J57" s="145"/>
    </row>
    <row r="58" spans="1:10" ht="12.75">
      <c r="A58" s="122" t="s">
        <v>48</v>
      </c>
      <c r="B58" s="125"/>
      <c r="C58" s="126"/>
      <c r="D58" s="168"/>
      <c r="E58" s="148"/>
      <c r="F58" s="104"/>
      <c r="G58" s="104"/>
      <c r="H58" s="104"/>
      <c r="I58" s="158"/>
      <c r="J58" s="145"/>
    </row>
    <row r="59" spans="1:10" ht="12.75">
      <c r="A59" s="122" t="s">
        <v>49</v>
      </c>
      <c r="B59" s="125"/>
      <c r="C59" s="126"/>
      <c r="D59" s="168"/>
      <c r="E59" s="148">
        <v>100000</v>
      </c>
      <c r="F59" s="104"/>
      <c r="G59" s="104"/>
      <c r="H59" s="104"/>
      <c r="I59" s="158" t="s">
        <v>234</v>
      </c>
      <c r="J59" s="145"/>
    </row>
    <row r="60" spans="1:10" ht="12.75">
      <c r="A60" s="122" t="s">
        <v>50</v>
      </c>
      <c r="B60" s="182" t="s">
        <v>256</v>
      </c>
      <c r="C60" s="163" t="s">
        <v>257</v>
      </c>
      <c r="D60" s="168" t="s">
        <v>233</v>
      </c>
      <c r="E60" s="148">
        <v>100000</v>
      </c>
      <c r="F60" s="104"/>
      <c r="G60" s="104"/>
      <c r="H60" s="104"/>
      <c r="I60" s="158"/>
      <c r="J60" s="145"/>
    </row>
    <row r="61" spans="1:10" ht="26.25">
      <c r="A61" s="122" t="s">
        <v>51</v>
      </c>
      <c r="B61" s="125"/>
      <c r="C61" s="126"/>
      <c r="D61" s="168"/>
      <c r="E61" s="148"/>
      <c r="F61" s="104"/>
      <c r="G61" s="104"/>
      <c r="H61" s="104"/>
      <c r="I61" s="183" t="s">
        <v>258</v>
      </c>
      <c r="J61" s="145"/>
    </row>
    <row r="62" spans="1:10" ht="12.75">
      <c r="A62" s="122" t="s">
        <v>52</v>
      </c>
      <c r="B62" s="125" t="s">
        <v>235</v>
      </c>
      <c r="C62" s="126"/>
      <c r="D62" s="168" t="s">
        <v>255</v>
      </c>
      <c r="E62" s="148">
        <v>10000</v>
      </c>
      <c r="F62" s="104"/>
      <c r="G62" s="104"/>
      <c r="H62" s="104"/>
      <c r="I62" s="158" t="s">
        <v>238</v>
      </c>
      <c r="J62" s="145"/>
    </row>
    <row r="63" spans="1:10" ht="12.75">
      <c r="A63" s="122" t="s">
        <v>53</v>
      </c>
      <c r="B63" s="125"/>
      <c r="C63" s="126"/>
      <c r="D63" s="168"/>
      <c r="E63" s="148"/>
      <c r="F63" s="104"/>
      <c r="G63" s="104"/>
      <c r="H63" s="104"/>
      <c r="I63" s="158"/>
      <c r="J63" s="145"/>
    </row>
    <row r="64" spans="1:10" ht="26.25">
      <c r="A64" s="122" t="s">
        <v>54</v>
      </c>
      <c r="B64" s="125" t="s">
        <v>235</v>
      </c>
      <c r="C64" s="163" t="s">
        <v>236</v>
      </c>
      <c r="D64" s="168" t="s">
        <v>239</v>
      </c>
      <c r="E64" s="148">
        <v>60000</v>
      </c>
      <c r="F64" s="104"/>
      <c r="G64" s="104"/>
      <c r="H64" s="104"/>
      <c r="I64" s="158" t="s">
        <v>237</v>
      </c>
      <c r="J64" s="145"/>
    </row>
    <row r="65" spans="1:10" ht="12.75">
      <c r="A65" s="122" t="s">
        <v>55</v>
      </c>
      <c r="B65" s="125"/>
      <c r="C65" s="126"/>
      <c r="D65" s="168"/>
      <c r="E65" s="148"/>
      <c r="F65" s="104"/>
      <c r="G65" s="104"/>
      <c r="H65" s="104"/>
      <c r="I65" s="158"/>
      <c r="J65" s="145"/>
    </row>
    <row r="66" spans="1:10" ht="12.75">
      <c r="A66" s="130" t="s">
        <v>58</v>
      </c>
      <c r="B66" s="125"/>
      <c r="C66" s="126"/>
      <c r="D66" s="168"/>
      <c r="E66" s="148"/>
      <c r="F66" s="104"/>
      <c r="G66" s="104"/>
      <c r="H66" s="104"/>
      <c r="I66" s="158"/>
      <c r="J66" s="145"/>
    </row>
    <row r="67" spans="1:10" ht="12.75">
      <c r="A67" s="131"/>
      <c r="B67" s="132"/>
      <c r="C67" s="133"/>
      <c r="D67" s="171"/>
      <c r="E67" s="152"/>
      <c r="F67" s="134"/>
      <c r="G67" s="134"/>
      <c r="H67" s="134"/>
      <c r="I67" s="159"/>
      <c r="J67" s="145"/>
    </row>
    <row r="68" spans="1:10" ht="13.5" thickBot="1">
      <c r="A68" s="85" t="s">
        <v>213</v>
      </c>
      <c r="B68" s="86"/>
      <c r="C68" s="105"/>
      <c r="D68" s="172"/>
      <c r="E68" s="155">
        <f>SUM(E3:E67)</f>
        <v>1055000</v>
      </c>
      <c r="F68" s="141"/>
      <c r="G68" s="141"/>
      <c r="H68" s="141"/>
      <c r="I68" s="160"/>
      <c r="J68" s="146"/>
    </row>
    <row r="69" spans="1:10" ht="13.5" thickTop="1">
      <c r="A69" s="57"/>
      <c r="B69" s="135"/>
      <c r="C69" s="136"/>
      <c r="D69" s="173"/>
      <c r="E69" s="128"/>
      <c r="F69" s="137"/>
      <c r="G69" s="137"/>
      <c r="H69" s="137"/>
      <c r="I69" s="161"/>
      <c r="J69" s="142"/>
    </row>
  </sheetData>
  <sheetProtection/>
  <hyperlinks>
    <hyperlink ref="C64" r:id="rId1" display="nevis@eastlink.ca  780.778.4941"/>
    <hyperlink ref="C30" r:id="rId2" display="shirley@crayonbox.ca"/>
    <hyperlink ref="C31" r:id="rId3" display="karen.a.simpson@rbc.com"/>
    <hyperlink ref="C5" r:id="rId4" display="sheila@beginningtoend.ca 780 679-0750"/>
    <hyperlink ref="C8" r:id="rId5" display="mblouin@lvcu.ca              250 719-6445"/>
    <hyperlink ref="C33" r:id="rId6" display="duffmmiller@yahoo.ca      780 876-7332"/>
    <hyperlink ref="C60" r:id="rId7" display="riley.girls@shaw.ca"/>
  </hyperlinks>
  <printOptions/>
  <pageMargins left="0.7" right="0.66" top="1" bottom="1" header="0.5" footer="0.5"/>
  <pageSetup horizontalDpi="600" verticalDpi="600" orientation="landscape" paperSize="17" r:id="rId8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Rotary District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Cavanagh</dc:creator>
  <cp:keywords/>
  <dc:description/>
  <cp:lastModifiedBy>wmccutch</cp:lastModifiedBy>
  <cp:lastPrinted>2015-10-22T17:39:10Z</cp:lastPrinted>
  <dcterms:created xsi:type="dcterms:W3CDTF">2009-11-10T21:20:23Z</dcterms:created>
  <dcterms:modified xsi:type="dcterms:W3CDTF">2015-10-26T15:16:06Z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