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d.docs.live.net/dfe7656bcc140a38/Documents/Rotary-MartinHPSpectre-x360/Foundation/District Grants/2019-2020/"/>
    </mc:Choice>
  </mc:AlternateContent>
  <xr:revisionPtr revIDLastSave="0" documentId="8_{A4ABCC65-542F-4528-B867-F4249DD81383}" xr6:coauthVersionLast="45" xr6:coauthVersionMax="45" xr10:uidLastSave="{00000000-0000-0000-0000-000000000000}"/>
  <bookViews>
    <workbookView xWindow="-108" yWindow="-108" windowWidth="23256" windowHeight="13176" xr2:uid="{EE3F41BD-35EA-42DD-A857-AFEC038085C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8" i="1" l="1"/>
  <c r="F51" i="1" l="1"/>
</calcChain>
</file>

<file path=xl/sharedStrings.xml><?xml version="1.0" encoding="utf-8"?>
<sst xmlns="http://schemas.openxmlformats.org/spreadsheetml/2006/main" count="163" uniqueCount="96">
  <si>
    <t>District</t>
  </si>
  <si>
    <t>Grant Number</t>
  </si>
  <si>
    <t>DG2092243</t>
  </si>
  <si>
    <t>District/Club</t>
  </si>
  <si>
    <t>Type</t>
  </si>
  <si>
    <t>Description</t>
  </si>
  <si>
    <t>Location</t>
  </si>
  <si>
    <t>Disbursed Amount (USD)</t>
  </si>
  <si>
    <t>District 6330 Passport</t>
  </si>
  <si>
    <t>Health: Covid-19</t>
  </si>
  <si>
    <t>COVID-19 PPE face shield
PPE Face shield V 2.0. 
To be purchased and shipped  directly to beneficiaries.
Government approved - Due to plastic density can be reused with chemical cleaning.</t>
  </si>
  <si>
    <t>Canada</t>
  </si>
  <si>
    <t>Education: general</t>
  </si>
  <si>
    <t>United States</t>
  </si>
  <si>
    <t>Festival City (Stratford)</t>
  </si>
  <si>
    <t>Health: general</t>
  </si>
  <si>
    <t>Purchase and prepare Christmas gifts/packets for seniors who are alone in the community (previously identified by the Rotaract club). Work in collaboration with the Rotaract Club.</t>
  </si>
  <si>
    <t>Festival City Rotary will sponsor and support a medical team to the Sosua area in Dominican Republic, administering to the very poor who would otherwise not receive medical treatment. As specific deficiencies in B12 and folate have been identified, treatment will also involve education and prevention.</t>
  </si>
  <si>
    <t>Dominican Republic</t>
  </si>
  <si>
    <t>Community development: general</t>
  </si>
  <si>
    <t>Flushing</t>
  </si>
  <si>
    <t>Education: literacy</t>
  </si>
  <si>
    <t>Funding Flushing High School, Middle School, and Elementary participation in "FIRST" (Robotics competition/Program)</t>
  </si>
  <si>
    <t>Fort Gratiot</t>
  </si>
  <si>
    <t>Collaborating with Burton RC to provide funding for the Avoidable Blindness project to Mexico in March, 2020.</t>
  </si>
  <si>
    <t>Mexico</t>
  </si>
  <si>
    <t>Food/agriculture: general</t>
  </si>
  <si>
    <t>Buying $2,000 of reusable canvas shopping bags with our club name and proper Rotary brand printed on them. To be distributed within our community and used by club members and given to club speakers and guests. Supports Rotary initiative of clean environment and promotes Rotary brand in community.</t>
  </si>
  <si>
    <t>Genesee Valley</t>
  </si>
  <si>
    <t>Education: scholarship</t>
  </si>
  <si>
    <t>Student Scholarships - Three (3) $1,000 college scholarships for high school seniors through student of the month program at 3 Flint area high schools.</t>
  </si>
  <si>
    <t>Goderich</t>
  </si>
  <si>
    <t>Purchase and plant 50 trees in newly revitalized recreation park in the center of Goderich cost is CDN $10,170.00. for the trees. The club will be working with the Town of Goderich who will provide transport and equipment to help with the planting of the trees in the park. Work is anticipated to take place in October 2019.</t>
  </si>
  <si>
    <t xml:space="preserve">On April 9 2020 the club was presented with the opportunity to collaborate with Huron County and the Goderich Ministerial Association to provide one meal daily for up to 15 homeless people for approximately 2 months while covid 19 emergency procedures are in place by the province.  The Out of the Cold program was coming to an end on April 15th and these people would not have any place to go as businesses and buildings  who normally provided help are closed so they would have nowhere to go to the bathroom, find shelter, scavenge  for food. Eg- the YMCA, the library, and restaurants.   The County was able to secure temporary housing at a motel in the town of Goderich for at least 2 months but their current funding was not sufficient to purchase meals from local restaurants.  The county approached the Ministerial Association to see if the churches could provide the meals.  We were aware churches are currently stretched financially dealing with their own operations and so sourcing food would put additional strain on them. The club stepped forward and purchased the food to support the churches whose volunteers would provide the grocery shopping, food prep and drop off at the motel daily.  </t>
  </si>
  <si>
    <t>Grand Bend</t>
  </si>
  <si>
    <t>This new flow through fund will provide grass roots support to those hardest hit by the pandemic by way of the COVID 19 Relief Fund. The Grand Bend Community Foundation (GBCF) will provide $10,000 and Rotary Club of Grand Bend will provide $10,000. Grand Bend Rotary undertook to assist the Foundation in raising additional money for the COVID19 Fund from the community. GBCF will evaluate grant requests and distribute funds to eligible organizations. The first wave of grants were delivered Apr 3.</t>
  </si>
  <si>
    <t>Surplus School Furniture and Supplies to South AfricaSchool desks, furniture, supplies, and books from local schools that are being closed, are to be diverted from land fill, packed into ocean freight containers and shipped to South Africa where they will be distributed by local Rotary club contacts in the area (Rotary Club of Middleburg).</t>
  </si>
  <si>
    <t>South Africa</t>
  </si>
  <si>
    <t>Hanover</t>
  </si>
  <si>
    <t>JDSS Bursaries - Two bursaries presented to deserving students who display leadership qualities and community involvement.</t>
  </si>
  <si>
    <t>The purchase and subsequent donation of Hand Sanitizer to local hospitals and/or long-term care facilities to assist in combating the spread of Covid-19.</t>
  </si>
  <si>
    <t>Kincardine</t>
  </si>
  <si>
    <t>Books to Numavut IIRotary members will collect books and send to a community in Nunavut. Four District Clubs will be partnering on this project: Clifford, Goderich, Kincardine and Walkerton. The plan is to use 75% of the project money for shipping costs of donated books and the remaining 25% will be used for the purchase of new books selected by the school and/or community.</t>
  </si>
  <si>
    <t>London</t>
  </si>
  <si>
    <t>To support increased demand on the Centre's Food Bank resulting from implemation of COVID-19 restrictions.</t>
  </si>
  <si>
    <t>London East</t>
  </si>
  <si>
    <t>Providing funds to assist our local food bank in London Ontario during this Covid 19 pandemic. There has been a serious shortage at the food bank currently and a high demand due to job loss in our area. Jane Roy and Glen Pearson were awarded a Paul Harris Fellowship by our club a number of years ago. They hold Rotary in very high regard.</t>
  </si>
  <si>
    <t>London North</t>
  </si>
  <si>
    <t>2019/20 Area 4 &amp; 10 Dictionary Project. A multi-club project.Provide Dictionaries to Grade 3 and ESL students in London, St Thomas and surrounding areas.</t>
  </si>
  <si>
    <t>Provide funds to the Burundi Education Fund to cover tuition costs of selected students to attend Elementary and Secondary Schools for Burundi refuges living in refuge camps in Rwanda.Over 80,000 Burundi refuges are living in Mahama Camp and the urban areas of Kigali.</t>
  </si>
  <si>
    <t>Rwanda</t>
  </si>
  <si>
    <t>London-Hyde Park</t>
  </si>
  <si>
    <t>To Support COVID-19 Relief Efforts at MIssion Services London. The money will be used to provide meals for Mission Services and the provision of Level 2 ASTM masks for support workers and individuals requiring support.</t>
  </si>
  <si>
    <t>The Aeolian's Free after school program has grown significantly. It offers intensive musical and social training to more than 100 children and youth. The program needs supporting technology for research, development and teaching applications. Four laptop computers in addition to a Public Address System, microphone, and other associated equipment would be a wonderful boost to the program.</t>
  </si>
  <si>
    <t>Meaford</t>
  </si>
  <si>
    <t>Water: supply/access</t>
  </si>
  <si>
    <t>Ukerewe Island, Tanzania, Water Well ProjectIn cooperation with the Rotary Club of Nansio, Ukerewe Island, Tanzania, our club will finance the construction of two water wells to provide clean drinking water for two villages on the island.</t>
  </si>
  <si>
    <t>Tanzania, United Republic of</t>
  </si>
  <si>
    <t>Mitchell</t>
  </si>
  <si>
    <t>Guatemala Eye Surgery EquipmentPurchase ophthalmic surgical equipment for use in Guatemala.</t>
  </si>
  <si>
    <t>Guatemala</t>
  </si>
  <si>
    <t>Petrolia</t>
  </si>
  <si>
    <t>Victoria Hall in Petrolia welcomes over 40,000 visitors to enjoy the entertainment offered at the facility. The lobby is utilized by the patrons before and at the break during the performances. The public lobby is also utilized by multiple groups on a also daily basis for meeting or presentations. Replacement chairs are required for the lobby.</t>
  </si>
  <si>
    <t>Port Elgin</t>
  </si>
  <si>
    <t>To help food bank get ready for COVID 19 influx</t>
  </si>
  <si>
    <t>Sarnia</t>
  </si>
  <si>
    <t>Canatara Park Accessible Playground Revitalization - The Rotary Club of Sarnia will be providing financial assistance and labour to tear out existing playground equipment and install new accessible playground equipment in a local City park</t>
  </si>
  <si>
    <t>Sarnia-Bluewaterland</t>
  </si>
  <si>
    <t>The Inn of the Good Shepherd is facing declining inventory of food bank supplies as a result of having to cancel upcoming events to increase supplies; and increasing demand from local residents who are facing uncertain times related to job loss and other Covid-19 related restrictions. It is proposed to make a financial donation to the Inn to help them to continue to support those who require essential assistance.</t>
  </si>
  <si>
    <t>Sarnia Humane Society Modernization - The Sarnia Humane Society is a not for profit organization that cares for animals and educates the local population on animal issues. As a not for profit organization, the Sarnia Humane Society relies on volunteers, the conduct of fundraising activities, donations, and adoption fees to meet its financial requirements.</t>
  </si>
  <si>
    <t>Southampton</t>
  </si>
  <si>
    <t>Support for local womens' shelters resulting from COVID-19 response.</t>
  </si>
  <si>
    <t>Accessible Mobi Mat Installation - Southampton BeachSupply fit and install an accessible pathway, using a proprietary modular matting system known as "Mobi - Mat", along the shoreline at Southampton Beach to enable wheelchair access to the lakefront beach and the waters edge. The mat will be installed by the Town of Saugeen Shores and they have agreed to ongoing care and maintenance.</t>
  </si>
  <si>
    <t>St Thomas</t>
  </si>
  <si>
    <t>The St. Thomas Elgin Food Bank assists approximately 7000 clients a year with 34 % being children. There is a rising demand with the City being hard hit from the COVID 19 virus. With this donation our members will be able to help replenish some of the items they are in need. Our members will be able to purchase gift cards or items to help them, help our community. Our Interact club helps them each year by collecting items at Halloween and donating them. They have donated up to 600 lbs some years.</t>
  </si>
  <si>
    <t>St. Thomas Railway City</t>
  </si>
  <si>
    <t>The Railway City Rotary Club intends to purchase and pack in 10lb bags 5000-6000lbs of apples for distribution to the needy of St Thomas at Christmas-time. The bags will be added to the Christmas Care hamper program. Christmas Care acts as the coordinating agency for several social and religious based groups such as the Salvation Army.</t>
  </si>
  <si>
    <t>St Thomas Elgin Food Bank - the Caring Cupboard assists approx. 7000 clients a year and of this, approx. 34% represent children. It assists those in need of food, hygiene items, baby food, formula and diapers. There is a rising demand in the City of St Thomas over the past year and the shelves are always in need of replenishing. With this CDN$1250.00 donation, we hope to purchase gift cards.</t>
  </si>
  <si>
    <t>The Grace Café is a Street Mission and soup kitchen in St Thomas providing free coffee, soup and lunch meals as well as clothing and immediate supplies to anyone in the community --- those who are homeless or needy. The St Thomas Railway City Rotary Club proposes to contribute to the ongoing food costs through purchase of Gift Cards valued at CAD$500.00</t>
  </si>
  <si>
    <t>The club intends to support through this District Grant the Mentoring program of St Thomas-Elgin Big Brothers and Big Sisters. This program matches children attending Elgin County Elementary Schools with specially selected and trained mentors. This funding of CDN $1000.00 will provide approx. 60 children with literacy based games activities and added support throughout the school year.</t>
  </si>
  <si>
    <t>Inn out of the Cold St Thomas Elgin - provide shelter, food and warm clothing daily over the winter months. They provide overnight accommodation, a hot shower, laundry facilities, clothing, fellowship &amp; computer usage, a healthy hot supper &amp; breakfast. The St Thomas Railway City Rotary Club proposes to support them 2019-2020 in several ways.</t>
  </si>
  <si>
    <t>Stratford</t>
  </si>
  <si>
    <t>Water: sanitation</t>
  </si>
  <si>
    <t>Aquabox FiltersAquabox is a first response clean water program designed for deployment in disaster areas.</t>
  </si>
  <si>
    <t>All local community meal programs in Stratford have been cancelled due to Covid-19.  Take-out meals with delivery are possible from many local restaurants but for the lower income individuals who attended the community meals program, this is expensive.  The Local Community Food Centre, a not-for-profit that focusses on addressing issues related to food insecurity, has the staff and the facilities to produce meals which can easily be heated at home.  However, there are costs involved for the purchase of ingredients (it costs $3 per meal for for ingredients), packaging and delivery.  The Rotary Club of Stratford will provide $2,035 CDN during April and May 2020 towards The Local’s activities.</t>
  </si>
  <si>
    <t>Thornbury-Clarksburg</t>
  </si>
  <si>
    <t>The Thornbury-Clarksburg Rotary Club has, for many years, provided financial support to various community organizations that assist those in need. The club is now initiating a project to provide emergency financial assistance for food and/or other essentials to families in need in these early stages of the COVID-19 fallout up to the end of May. The club has recently committed $3,000 to this project for families in need.</t>
  </si>
  <si>
    <t>Walkerton</t>
  </si>
  <si>
    <t>The Walkerton and District Optimist Club is working to develop an “accessible” park and playground equipment adjacent to the Walkerton Arena. The Rotary Club of Walkerton would like to assist the Optimist with this inclusive and needed endeavour both monetarily and physically.</t>
  </si>
  <si>
    <t>Wiarton</t>
  </si>
  <si>
    <t>Control of invasive Phragmites to restore near shore conditions in Oliphant Phragmites is an invasive plant that is attacking the shore lines of Lake Huron. This project will contract with the "Invasive Phragmites Control Centre" to do remedial work at Oliphant. They will provide a 6 person crew, tools, 2 amphibious cutting machines, and loading equipment for 1 day of activity.</t>
  </si>
  <si>
    <t>Contingency:</t>
  </si>
  <si>
    <t>Administrative Expenses:</t>
  </si>
  <si>
    <t>Total Amount:</t>
  </si>
  <si>
    <t>From TRF at Start of Year</t>
  </si>
  <si>
    <t>Return to TRF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</si>
</sst>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rgb="FF000000"/>
      <name val="Calibri"/>
      <family val="2"/>
    </font>
    <font>
      <sz val="10"/>
      <color rgb="FF000000"/>
      <name val="Calibri"/>
      <family val="2"/>
    </font>
    <font>
      <sz val="11"/>
      <color theme="1"/>
      <name val="Calibri"/>
      <family val="2"/>
    </font>
    <font>
      <b/>
      <i/>
      <sz val="10"/>
      <color rgb="FF000000"/>
      <name val="Calibri"/>
      <family val="2"/>
    </font>
    <font>
      <i/>
      <sz val="11"/>
      <color rgb="FF000000"/>
      <name val="Calibri"/>
      <family val="2"/>
    </font>
  </fonts>
  <fills count="3">
    <fill>
      <patternFill patternType="none"/>
    </fill>
    <fill>
      <patternFill patternType="gray125"/>
    </fill>
    <fill>
      <patternFill patternType="solid">
        <fgColor rgb="FFFFFFFF"/>
        <bgColor rgb="FF000000"/>
      </patternFill>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0" fontId="3" fillId="0" borderId="0" xfId="0" applyFont="1"/>
    <xf numFmtId="0" fontId="3" fillId="0" borderId="0" xfId="0" applyFont="1" applyAlignment="1">
      <alignment wrapText="1"/>
    </xf>
    <xf numFmtId="0" fontId="2" fillId="2" borderId="0" xfId="0" applyFont="1" applyFill="1" applyAlignment="1">
      <alignment vertical="top" wrapText="1"/>
    </xf>
    <xf numFmtId="0" fontId="3" fillId="2" borderId="0" xfId="0" applyFont="1" applyFill="1" applyAlignment="1">
      <alignment vertical="top"/>
    </xf>
    <xf numFmtId="3" fontId="2" fillId="2" borderId="0" xfId="0" applyNumberFormat="1" applyFont="1" applyFill="1" applyAlignment="1">
      <alignment vertical="top" wrapText="1"/>
    </xf>
    <xf numFmtId="0" fontId="2" fillId="0" borderId="0" xfId="0" applyFont="1" applyAlignment="1">
      <alignment vertical="top" wrapText="1"/>
    </xf>
    <xf numFmtId="0" fontId="3" fillId="0" borderId="0" xfId="0" applyFont="1" applyAlignment="1">
      <alignment vertical="top"/>
    </xf>
    <xf numFmtId="3" fontId="2" fillId="0" borderId="0" xfId="0" applyNumberFormat="1" applyFont="1" applyAlignment="1">
      <alignment vertical="top" wrapText="1"/>
    </xf>
    <xf numFmtId="0" fontId="4" fillId="0" borderId="0" xfId="0" applyFont="1" applyAlignment="1">
      <alignment wrapText="1"/>
    </xf>
    <xf numFmtId="0" fontId="5" fillId="0" borderId="0" xfId="0" applyFont="1"/>
    <xf numFmtId="0" fontId="1" fillId="0" borderId="0" xfId="0" applyFont="1" applyAlignment="1">
      <alignment wrapText="1"/>
    </xf>
    <xf numFmtId="3" fontId="3" fillId="0" borderId="0" xfId="0" applyNumberFormat="1" applyFont="1"/>
    <xf numFmtId="0" fontId="1" fillId="0" borderId="0" xfId="0" applyFont="1" applyAlignment="1">
      <alignment horizontal="right" vertical="center" wrapText="1"/>
    </xf>
    <xf numFmtId="0" fontId="2" fillId="0" borderId="0" xfId="0" applyFont="1" applyAlignment="1">
      <alignment horizontal="left" vertical="center" wrapText="1"/>
    </xf>
    <xf numFmtId="0" fontId="1" fillId="0" borderId="1" xfId="0" applyFont="1" applyBorder="1" applyAlignment="1">
      <alignment horizontal="center" wrapText="1"/>
    </xf>
    <xf numFmtId="0" fontId="3"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1E65-AECE-4944-B9C2-9CFB18B239AE}">
  <dimension ref="A1:F51"/>
  <sheetViews>
    <sheetView tabSelected="1" workbookViewId="0">
      <selection activeCell="F48" sqref="F48"/>
    </sheetView>
  </sheetViews>
  <sheetFormatPr defaultRowHeight="69.599999999999994" customHeight="1" x14ac:dyDescent="0.3"/>
  <cols>
    <col min="1" max="1" width="25.44140625" customWidth="1"/>
    <col min="2" max="2" width="34.33203125" customWidth="1"/>
    <col min="3" max="3" width="44.88671875" customWidth="1"/>
    <col min="4" max="4" width="15.44140625" customWidth="1"/>
  </cols>
  <sheetData>
    <row r="1" spans="1:6" ht="19.95" customHeight="1" x14ac:dyDescent="0.3">
      <c r="A1" s="13" t="s">
        <v>0</v>
      </c>
      <c r="B1" s="14">
        <v>6330</v>
      </c>
      <c r="C1" s="1"/>
      <c r="D1" s="1"/>
      <c r="E1" s="1"/>
      <c r="F1" s="1"/>
    </row>
    <row r="2" spans="1:6" ht="19.95" customHeight="1" x14ac:dyDescent="0.3">
      <c r="A2" s="13" t="s">
        <v>1</v>
      </c>
      <c r="B2" s="14" t="s">
        <v>2</v>
      </c>
      <c r="C2" s="1"/>
      <c r="D2" s="1"/>
      <c r="E2" s="1"/>
      <c r="F2" s="1"/>
    </row>
    <row r="3" spans="1:6" ht="19.95" customHeight="1" x14ac:dyDescent="0.3">
      <c r="A3" s="2"/>
      <c r="B3" s="2"/>
      <c r="C3" s="2"/>
      <c r="D3" s="2"/>
      <c r="E3" s="1"/>
      <c r="F3" s="1"/>
    </row>
    <row r="4" spans="1:6" ht="42.6" customHeight="1" x14ac:dyDescent="0.3">
      <c r="A4" s="15" t="s">
        <v>3</v>
      </c>
      <c r="B4" s="15" t="s">
        <v>4</v>
      </c>
      <c r="C4" s="15" t="s">
        <v>5</v>
      </c>
      <c r="D4" s="15" t="s">
        <v>6</v>
      </c>
      <c r="E4" s="16"/>
      <c r="F4" s="15" t="s">
        <v>7</v>
      </c>
    </row>
    <row r="5" spans="1:6" ht="78.599999999999994" customHeight="1" x14ac:dyDescent="0.3">
      <c r="A5" s="3" t="s">
        <v>8</v>
      </c>
      <c r="B5" s="3" t="s">
        <v>9</v>
      </c>
      <c r="C5" s="3" t="s">
        <v>10</v>
      </c>
      <c r="D5" s="3" t="s">
        <v>11</v>
      </c>
      <c r="E5" s="4"/>
      <c r="F5" s="5">
        <v>1504</v>
      </c>
    </row>
    <row r="6" spans="1:6" ht="69.599999999999994" customHeight="1" x14ac:dyDescent="0.3">
      <c r="A6" s="6" t="s">
        <v>14</v>
      </c>
      <c r="B6" s="6" t="s">
        <v>15</v>
      </c>
      <c r="C6" s="6" t="s">
        <v>16</v>
      </c>
      <c r="D6" s="6" t="s">
        <v>11</v>
      </c>
      <c r="E6" s="7"/>
      <c r="F6" s="6">
        <v>331</v>
      </c>
    </row>
    <row r="7" spans="1:6" ht="91.8" customHeight="1" x14ac:dyDescent="0.3">
      <c r="A7" s="6" t="s">
        <v>14</v>
      </c>
      <c r="B7" s="6" t="s">
        <v>15</v>
      </c>
      <c r="C7" s="6" t="s">
        <v>17</v>
      </c>
      <c r="D7" s="6" t="s">
        <v>18</v>
      </c>
      <c r="E7" s="7"/>
      <c r="F7" s="8">
        <v>1000</v>
      </c>
    </row>
    <row r="8" spans="1:6" ht="69.599999999999994" customHeight="1" x14ac:dyDescent="0.3">
      <c r="A8" s="6" t="s">
        <v>20</v>
      </c>
      <c r="B8" s="6" t="s">
        <v>21</v>
      </c>
      <c r="C8" s="6" t="s">
        <v>22</v>
      </c>
      <c r="D8" s="6" t="s">
        <v>13</v>
      </c>
      <c r="E8" s="7"/>
      <c r="F8" s="8">
        <v>1667</v>
      </c>
    </row>
    <row r="9" spans="1:6" ht="69.599999999999994" customHeight="1" x14ac:dyDescent="0.3">
      <c r="A9" s="6" t="s">
        <v>23</v>
      </c>
      <c r="B9" s="6" t="s">
        <v>15</v>
      </c>
      <c r="C9" s="6" t="s">
        <v>24</v>
      </c>
      <c r="D9" s="6" t="s">
        <v>25</v>
      </c>
      <c r="E9" s="7"/>
      <c r="F9" s="8">
        <v>333</v>
      </c>
    </row>
    <row r="10" spans="1:6" ht="93.6" customHeight="1" x14ac:dyDescent="0.3">
      <c r="A10" s="6" t="s">
        <v>23</v>
      </c>
      <c r="B10" s="6" t="s">
        <v>26</v>
      </c>
      <c r="C10" s="6" t="s">
        <v>27</v>
      </c>
      <c r="D10" s="6" t="s">
        <v>13</v>
      </c>
      <c r="E10" s="7"/>
      <c r="F10" s="8">
        <v>278.33</v>
      </c>
    </row>
    <row r="11" spans="1:6" ht="69.599999999999994" customHeight="1" x14ac:dyDescent="0.3">
      <c r="A11" s="6" t="s">
        <v>28</v>
      </c>
      <c r="B11" s="6" t="s">
        <v>29</v>
      </c>
      <c r="C11" s="6" t="s">
        <v>30</v>
      </c>
      <c r="D11" s="6" t="s">
        <v>13</v>
      </c>
      <c r="E11" s="7"/>
      <c r="F11" s="8">
        <v>1000</v>
      </c>
    </row>
    <row r="12" spans="1:6" ht="97.2" customHeight="1" x14ac:dyDescent="0.3">
      <c r="A12" s="6" t="s">
        <v>31</v>
      </c>
      <c r="B12" s="6" t="s">
        <v>19</v>
      </c>
      <c r="C12" s="6" t="s">
        <v>32</v>
      </c>
      <c r="D12" s="6" t="s">
        <v>11</v>
      </c>
      <c r="E12" s="7"/>
      <c r="F12" s="8">
        <v>1600</v>
      </c>
    </row>
    <row r="13" spans="1:6" ht="326.39999999999998" customHeight="1" x14ac:dyDescent="0.3">
      <c r="A13" s="6" t="s">
        <v>31</v>
      </c>
      <c r="B13" s="6" t="s">
        <v>9</v>
      </c>
      <c r="C13" s="8" t="s">
        <v>33</v>
      </c>
      <c r="D13" s="6" t="s">
        <v>11</v>
      </c>
      <c r="E13" s="7"/>
      <c r="F13" s="8">
        <v>1369</v>
      </c>
    </row>
    <row r="14" spans="1:6" ht="146.4" customHeight="1" x14ac:dyDescent="0.3">
      <c r="A14" s="6" t="s">
        <v>34</v>
      </c>
      <c r="B14" s="6" t="s">
        <v>9</v>
      </c>
      <c r="C14" s="8" t="s">
        <v>35</v>
      </c>
      <c r="D14" s="6"/>
      <c r="E14" s="6"/>
      <c r="F14" s="6">
        <v>2000</v>
      </c>
    </row>
    <row r="15" spans="1:6" ht="106.8" customHeight="1" x14ac:dyDescent="0.3">
      <c r="A15" s="3" t="s">
        <v>34</v>
      </c>
      <c r="B15" s="3" t="s">
        <v>21</v>
      </c>
      <c r="C15" s="3" t="s">
        <v>36</v>
      </c>
      <c r="D15" s="3" t="s">
        <v>37</v>
      </c>
      <c r="E15" s="4"/>
      <c r="F15" s="5">
        <v>2000</v>
      </c>
    </row>
    <row r="16" spans="1:6" ht="49.2" customHeight="1" x14ac:dyDescent="0.3">
      <c r="A16" s="6" t="s">
        <v>38</v>
      </c>
      <c r="B16" s="6" t="s">
        <v>29</v>
      </c>
      <c r="C16" s="6" t="s">
        <v>39</v>
      </c>
      <c r="D16" s="6" t="s">
        <v>11</v>
      </c>
      <c r="E16" s="7"/>
      <c r="F16" s="8">
        <v>382</v>
      </c>
    </row>
    <row r="17" spans="1:6" ht="51.6" customHeight="1" x14ac:dyDescent="0.3">
      <c r="A17" s="6" t="s">
        <v>38</v>
      </c>
      <c r="B17" s="6" t="s">
        <v>9</v>
      </c>
      <c r="C17" s="8" t="s">
        <v>40</v>
      </c>
      <c r="D17" s="6"/>
      <c r="E17" s="7"/>
      <c r="F17" s="8">
        <v>323</v>
      </c>
    </row>
    <row r="18" spans="1:6" ht="110.4" customHeight="1" x14ac:dyDescent="0.3">
      <c r="A18" s="6" t="s">
        <v>41</v>
      </c>
      <c r="B18" s="6" t="s">
        <v>21</v>
      </c>
      <c r="C18" s="6" t="s">
        <v>42</v>
      </c>
      <c r="D18" s="6" t="s">
        <v>11</v>
      </c>
      <c r="E18" s="7"/>
      <c r="F18" s="8">
        <v>1290.5999999999999</v>
      </c>
    </row>
    <row r="19" spans="1:6" ht="40.200000000000003" customHeight="1" x14ac:dyDescent="0.3">
      <c r="A19" s="6" t="s">
        <v>43</v>
      </c>
      <c r="B19" s="6" t="s">
        <v>9</v>
      </c>
      <c r="C19" s="8" t="s">
        <v>44</v>
      </c>
      <c r="D19" s="6"/>
      <c r="E19" s="7"/>
      <c r="F19" s="8">
        <v>1786</v>
      </c>
    </row>
    <row r="20" spans="1:6" ht="107.4" customHeight="1" x14ac:dyDescent="0.3">
      <c r="A20" s="6" t="s">
        <v>45</v>
      </c>
      <c r="B20" s="6" t="s">
        <v>9</v>
      </c>
      <c r="C20" s="8" t="s">
        <v>46</v>
      </c>
      <c r="D20" s="6"/>
      <c r="E20" s="7"/>
      <c r="F20" s="8">
        <v>179</v>
      </c>
    </row>
    <row r="21" spans="1:6" ht="48" customHeight="1" x14ac:dyDescent="0.3">
      <c r="A21" s="6" t="s">
        <v>47</v>
      </c>
      <c r="B21" s="6" t="s">
        <v>21</v>
      </c>
      <c r="C21" s="6" t="s">
        <v>48</v>
      </c>
      <c r="D21" s="6" t="s">
        <v>11</v>
      </c>
      <c r="E21" s="7"/>
      <c r="F21" s="8">
        <v>6889</v>
      </c>
    </row>
    <row r="22" spans="1:6" ht="80.400000000000006" customHeight="1" x14ac:dyDescent="0.3">
      <c r="A22" s="6" t="s">
        <v>47</v>
      </c>
      <c r="B22" s="6" t="s">
        <v>12</v>
      </c>
      <c r="C22" s="6" t="s">
        <v>49</v>
      </c>
      <c r="D22" s="6" t="s">
        <v>50</v>
      </c>
      <c r="E22" s="7"/>
      <c r="F22" s="8">
        <v>500</v>
      </c>
    </row>
    <row r="23" spans="1:6" ht="79.8" customHeight="1" x14ac:dyDescent="0.3">
      <c r="A23" s="6" t="s">
        <v>51</v>
      </c>
      <c r="B23" s="6" t="s">
        <v>9</v>
      </c>
      <c r="C23" s="8" t="s">
        <v>52</v>
      </c>
      <c r="D23" s="6"/>
      <c r="E23" s="7"/>
      <c r="F23" s="8">
        <v>1380</v>
      </c>
    </row>
    <row r="24" spans="1:6" ht="115.2" customHeight="1" x14ac:dyDescent="0.3">
      <c r="A24" s="6" t="s">
        <v>51</v>
      </c>
      <c r="B24" s="6" t="s">
        <v>21</v>
      </c>
      <c r="C24" s="6" t="s">
        <v>53</v>
      </c>
      <c r="D24" s="6" t="s">
        <v>11</v>
      </c>
      <c r="E24" s="7"/>
      <c r="F24" s="8">
        <v>843</v>
      </c>
    </row>
    <row r="25" spans="1:6" ht="70.2" customHeight="1" x14ac:dyDescent="0.3">
      <c r="A25" s="6" t="s">
        <v>54</v>
      </c>
      <c r="B25" s="6" t="s">
        <v>55</v>
      </c>
      <c r="C25" s="6" t="s">
        <v>56</v>
      </c>
      <c r="D25" s="6" t="s">
        <v>57</v>
      </c>
      <c r="E25" s="7"/>
      <c r="F25" s="8">
        <v>1550</v>
      </c>
    </row>
    <row r="26" spans="1:6" ht="34.200000000000003" customHeight="1" x14ac:dyDescent="0.3">
      <c r="A26" s="6" t="s">
        <v>58</v>
      </c>
      <c r="B26" s="6" t="s">
        <v>15</v>
      </c>
      <c r="C26" s="6" t="s">
        <v>59</v>
      </c>
      <c r="D26" s="6" t="s">
        <v>60</v>
      </c>
      <c r="E26" s="7"/>
      <c r="F26" s="8">
        <v>2000</v>
      </c>
    </row>
    <row r="27" spans="1:6" ht="103.8" customHeight="1" x14ac:dyDescent="0.3">
      <c r="A27" s="6" t="s">
        <v>61</v>
      </c>
      <c r="B27" s="6" t="s">
        <v>19</v>
      </c>
      <c r="C27" s="6" t="s">
        <v>62</v>
      </c>
      <c r="D27" s="6" t="s">
        <v>11</v>
      </c>
      <c r="E27" s="7"/>
      <c r="F27" s="8">
        <v>1883</v>
      </c>
    </row>
    <row r="28" spans="1:6" ht="23.4" customHeight="1" x14ac:dyDescent="0.3">
      <c r="A28" s="3" t="s">
        <v>63</v>
      </c>
      <c r="B28" s="3" t="s">
        <v>26</v>
      </c>
      <c r="C28" s="3" t="s">
        <v>64</v>
      </c>
      <c r="D28" s="3" t="s">
        <v>11</v>
      </c>
      <c r="E28" s="8"/>
      <c r="F28" s="8">
        <v>357.14</v>
      </c>
    </row>
    <row r="29" spans="1:6" ht="73.2" customHeight="1" x14ac:dyDescent="0.3">
      <c r="A29" s="6" t="s">
        <v>65</v>
      </c>
      <c r="B29" s="6" t="s">
        <v>19</v>
      </c>
      <c r="C29" s="6" t="s">
        <v>66</v>
      </c>
      <c r="D29" s="6" t="s">
        <v>11</v>
      </c>
      <c r="E29" s="7"/>
      <c r="F29" s="8">
        <v>2000</v>
      </c>
    </row>
    <row r="30" spans="1:6" ht="121.2" customHeight="1" x14ac:dyDescent="0.3">
      <c r="A30" s="6" t="s">
        <v>67</v>
      </c>
      <c r="B30" s="6" t="s">
        <v>9</v>
      </c>
      <c r="C30" s="8" t="s">
        <v>68</v>
      </c>
      <c r="D30" s="6"/>
      <c r="E30" s="7"/>
      <c r="F30" s="8">
        <v>952</v>
      </c>
    </row>
    <row r="31" spans="1:6" ht="101.4" customHeight="1" x14ac:dyDescent="0.3">
      <c r="A31" s="6" t="s">
        <v>67</v>
      </c>
      <c r="B31" s="6" t="s">
        <v>19</v>
      </c>
      <c r="C31" s="6" t="s">
        <v>69</v>
      </c>
      <c r="D31" s="6" t="s">
        <v>11</v>
      </c>
      <c r="E31" s="7"/>
      <c r="F31" s="8">
        <v>1085.24</v>
      </c>
    </row>
    <row r="32" spans="1:6" ht="31.8" customHeight="1" x14ac:dyDescent="0.3">
      <c r="A32" s="6" t="s">
        <v>70</v>
      </c>
      <c r="B32" s="6" t="s">
        <v>9</v>
      </c>
      <c r="C32" s="6" t="s">
        <v>71</v>
      </c>
      <c r="D32" s="6"/>
      <c r="E32" s="7"/>
      <c r="F32" s="8">
        <v>1978.13</v>
      </c>
    </row>
    <row r="33" spans="1:6" ht="115.8" customHeight="1" x14ac:dyDescent="0.3">
      <c r="A33" s="6" t="s">
        <v>70</v>
      </c>
      <c r="B33" s="6" t="s">
        <v>19</v>
      </c>
      <c r="C33" s="6" t="s">
        <v>72</v>
      </c>
      <c r="D33" s="6" t="s">
        <v>11</v>
      </c>
      <c r="E33" s="7"/>
      <c r="F33" s="8">
        <v>1857.14</v>
      </c>
    </row>
    <row r="34" spans="1:6" ht="141.6" customHeight="1" x14ac:dyDescent="0.3">
      <c r="A34" s="6" t="s">
        <v>73</v>
      </c>
      <c r="B34" s="6" t="s">
        <v>26</v>
      </c>
      <c r="C34" s="6" t="s">
        <v>74</v>
      </c>
      <c r="D34" s="6"/>
      <c r="E34" s="7"/>
      <c r="F34" s="8">
        <v>238</v>
      </c>
    </row>
    <row r="35" spans="1:6" ht="111.6" customHeight="1" x14ac:dyDescent="0.3">
      <c r="A35" s="6" t="s">
        <v>75</v>
      </c>
      <c r="B35" s="6" t="s">
        <v>26</v>
      </c>
      <c r="C35" s="6" t="s">
        <v>76</v>
      </c>
      <c r="D35" s="6" t="s">
        <v>11</v>
      </c>
      <c r="E35" s="7"/>
      <c r="F35" s="8">
        <v>311</v>
      </c>
    </row>
    <row r="36" spans="1:6" ht="125.4" customHeight="1" x14ac:dyDescent="0.3">
      <c r="A36" s="6" t="s">
        <v>75</v>
      </c>
      <c r="B36" s="6" t="s">
        <v>26</v>
      </c>
      <c r="C36" s="6" t="s">
        <v>77</v>
      </c>
      <c r="D36" s="6" t="s">
        <v>11</v>
      </c>
      <c r="E36" s="7"/>
      <c r="F36" s="8">
        <v>357.14</v>
      </c>
    </row>
    <row r="37" spans="1:6" ht="108" customHeight="1" x14ac:dyDescent="0.3">
      <c r="A37" s="6" t="s">
        <v>75</v>
      </c>
      <c r="B37" s="6" t="s">
        <v>26</v>
      </c>
      <c r="C37" s="6" t="s">
        <v>78</v>
      </c>
      <c r="D37" s="6" t="s">
        <v>11</v>
      </c>
      <c r="E37" s="7"/>
      <c r="F37" s="8">
        <v>178.57</v>
      </c>
    </row>
    <row r="38" spans="1:6" ht="110.4" customHeight="1" x14ac:dyDescent="0.3">
      <c r="A38" s="6" t="s">
        <v>75</v>
      </c>
      <c r="B38" s="6" t="s">
        <v>21</v>
      </c>
      <c r="C38" s="6" t="s">
        <v>79</v>
      </c>
      <c r="D38" s="6" t="s">
        <v>11</v>
      </c>
      <c r="E38" s="7"/>
      <c r="F38" s="8">
        <v>252.53</v>
      </c>
    </row>
    <row r="39" spans="1:6" ht="97.2" customHeight="1" x14ac:dyDescent="0.3">
      <c r="A39" s="6" t="s">
        <v>75</v>
      </c>
      <c r="B39" s="6" t="s">
        <v>15</v>
      </c>
      <c r="C39" s="6" t="s">
        <v>80</v>
      </c>
      <c r="D39" s="6" t="s">
        <v>11</v>
      </c>
      <c r="E39" s="7"/>
      <c r="F39" s="8">
        <v>311</v>
      </c>
    </row>
    <row r="40" spans="1:6" ht="37.799999999999997" customHeight="1" x14ac:dyDescent="0.3">
      <c r="A40" s="6" t="s">
        <v>81</v>
      </c>
      <c r="B40" s="6" t="s">
        <v>82</v>
      </c>
      <c r="C40" s="6" t="s">
        <v>83</v>
      </c>
      <c r="D40" s="6" t="s">
        <v>11</v>
      </c>
      <c r="E40" s="7"/>
      <c r="F40" s="8">
        <v>2000</v>
      </c>
    </row>
    <row r="41" spans="1:6" ht="69.599999999999994" customHeight="1" x14ac:dyDescent="0.3">
      <c r="A41" s="6" t="s">
        <v>81</v>
      </c>
      <c r="B41" s="6" t="s">
        <v>9</v>
      </c>
      <c r="C41" s="6" t="s">
        <v>84</v>
      </c>
      <c r="D41" s="6"/>
      <c r="E41" s="7"/>
      <c r="F41" s="8">
        <v>525</v>
      </c>
    </row>
    <row r="42" spans="1:6" ht="120" customHeight="1" x14ac:dyDescent="0.3">
      <c r="A42" s="6" t="s">
        <v>85</v>
      </c>
      <c r="B42" s="6" t="s">
        <v>9</v>
      </c>
      <c r="C42" s="6" t="s">
        <v>86</v>
      </c>
      <c r="D42" s="6"/>
      <c r="E42" s="7"/>
      <c r="F42" s="8">
        <v>714</v>
      </c>
    </row>
    <row r="43" spans="1:6" ht="90" customHeight="1" x14ac:dyDescent="0.3">
      <c r="A43" s="6" t="s">
        <v>87</v>
      </c>
      <c r="B43" s="6" t="s">
        <v>19</v>
      </c>
      <c r="C43" s="6" t="s">
        <v>88</v>
      </c>
      <c r="D43" s="6" t="s">
        <v>11</v>
      </c>
      <c r="E43" s="7"/>
      <c r="F43" s="8">
        <v>1494.49</v>
      </c>
    </row>
    <row r="44" spans="1:6" ht="69.599999999999994" customHeight="1" x14ac:dyDescent="0.3">
      <c r="A44" s="6" t="s">
        <v>89</v>
      </c>
      <c r="B44" s="6" t="s">
        <v>19</v>
      </c>
      <c r="C44" s="6" t="s">
        <v>90</v>
      </c>
      <c r="D44" s="6" t="s">
        <v>11</v>
      </c>
      <c r="E44" s="7"/>
      <c r="F44" s="8">
        <v>1880</v>
      </c>
    </row>
    <row r="45" spans="1:6" ht="69.599999999999994" customHeight="1" x14ac:dyDescent="0.3">
      <c r="A45" s="6"/>
      <c r="B45" s="6"/>
      <c r="C45" s="6"/>
      <c r="D45" s="6"/>
      <c r="E45" s="7"/>
      <c r="F45" s="8"/>
    </row>
    <row r="46" spans="1:6" ht="19.95" customHeight="1" x14ac:dyDescent="0.3">
      <c r="A46" s="9" t="s">
        <v>91</v>
      </c>
      <c r="B46" s="9"/>
      <c r="C46" s="9"/>
      <c r="D46" s="9"/>
      <c r="E46" s="10"/>
      <c r="F46" s="8">
        <v>0</v>
      </c>
    </row>
    <row r="47" spans="1:6" ht="19.95" customHeight="1" x14ac:dyDescent="0.3">
      <c r="A47" s="11" t="s">
        <v>92</v>
      </c>
      <c r="B47" s="11"/>
      <c r="C47" s="11"/>
      <c r="D47" s="11"/>
      <c r="E47" s="1"/>
      <c r="F47" s="8">
        <v>129</v>
      </c>
    </row>
    <row r="48" spans="1:6" ht="19.95" customHeight="1" x14ac:dyDescent="0.3">
      <c r="A48" s="11" t="s">
        <v>93</v>
      </c>
      <c r="B48" s="11"/>
      <c r="C48" s="11"/>
      <c r="D48" s="11"/>
      <c r="E48" s="1"/>
      <c r="F48" s="8">
        <f>SUM(F5:F47)</f>
        <v>48708.30999999999</v>
      </c>
    </row>
    <row r="49" spans="1:6" ht="19.95" customHeight="1" x14ac:dyDescent="0.3">
      <c r="A49" s="1"/>
      <c r="B49" s="1"/>
      <c r="C49" s="1"/>
      <c r="D49" s="1"/>
      <c r="E49" s="1"/>
      <c r="F49" s="1"/>
    </row>
    <row r="50" spans="1:6" ht="19.95" customHeight="1" x14ac:dyDescent="0.3">
      <c r="A50" s="1" t="s">
        <v>94</v>
      </c>
      <c r="B50" s="1"/>
      <c r="C50" s="1"/>
      <c r="D50" s="1"/>
      <c r="E50" s="1"/>
      <c r="F50" s="12">
        <v>51406</v>
      </c>
    </row>
    <row r="51" spans="1:6" ht="19.95" customHeight="1" x14ac:dyDescent="0.3">
      <c r="A51" s="1" t="s">
        <v>95</v>
      </c>
      <c r="B51" s="1"/>
      <c r="C51" s="1"/>
      <c r="D51" s="1"/>
      <c r="E51" s="1"/>
      <c r="F51" s="12">
        <f>F50-F48</f>
        <v>2697.6900000000096</v>
      </c>
    </row>
  </sheetData>
  <mergeCells count="3">
    <mergeCell ref="A46:D46"/>
    <mergeCell ref="A47:D47"/>
    <mergeCell ref="A48:D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Ward</dc:creator>
  <cp:lastModifiedBy>Martin Ward</cp:lastModifiedBy>
  <dcterms:created xsi:type="dcterms:W3CDTF">2020-07-27T20:41:53Z</dcterms:created>
  <dcterms:modified xsi:type="dcterms:W3CDTF">2020-07-27T21:00:38Z</dcterms:modified>
</cp:coreProperties>
</file>