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defaultThemeVersion="124226"/>
  <mc:AlternateContent xmlns:mc="http://schemas.openxmlformats.org/markup-compatibility/2006">
    <mc:Choice Requires="x15">
      <x15ac:absPath xmlns:x15ac="http://schemas.microsoft.com/office/spreadsheetml/2010/11/ac" url="https://d.docs.live.net/8bcd32c50541ab9a/Rotary/District 6440/Grants 2023-24/Website Content/"/>
    </mc:Choice>
  </mc:AlternateContent>
  <xr:revisionPtr revIDLastSave="0" documentId="8_{D7F3A3B1-0CA9-4226-9B81-CA98A955F6B5}" xr6:coauthVersionLast="47" xr6:coauthVersionMax="47" xr10:uidLastSave="{00000000-0000-0000-0000-000000000000}"/>
  <bookViews>
    <workbookView xWindow="11352" yWindow="2460" windowWidth="12180" windowHeight="11772" xr2:uid="{00000000-000D-0000-FFFF-FFFF00000000}"/>
  </bookViews>
  <sheets>
    <sheet name="Proposed Financing" sheetId="3" r:id="rId1"/>
  </sheets>
  <definedNames>
    <definedName name="CashContributions">'Proposed Financing'!#REF!</definedName>
    <definedName name="_xlnm.Print_Area" localSheetId="0">'Proposed Financing'!$A$1:$L$41</definedName>
    <definedName name="ValidCashOp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 l="1"/>
  <c r="J37" i="3"/>
  <c r="J36" i="3"/>
  <c r="J39" i="3" s="1"/>
  <c r="H38" i="3"/>
  <c r="I38" i="3" s="1"/>
  <c r="H37" i="3"/>
  <c r="I37" i="3" s="1"/>
  <c r="H36" i="3"/>
  <c r="I36" i="3" s="1"/>
  <c r="J29" i="3"/>
  <c r="J28" i="3"/>
  <c r="J27" i="3"/>
  <c r="J26" i="3"/>
  <c r="J25" i="3"/>
  <c r="J24" i="3"/>
  <c r="J23" i="3"/>
  <c r="J22" i="3"/>
  <c r="J21" i="3"/>
  <c r="J20" i="3"/>
  <c r="J11" i="3"/>
  <c r="J17" i="3"/>
  <c r="J16" i="3"/>
  <c r="J15" i="3"/>
  <c r="J14" i="3"/>
  <c r="J13" i="3"/>
  <c r="J12" i="3"/>
  <c r="J10" i="3"/>
  <c r="H70" i="3" l="1"/>
  <c r="H69" i="3"/>
  <c r="H68" i="3"/>
  <c r="H67" i="3"/>
  <c r="H66" i="3"/>
  <c r="H65" i="3"/>
  <c r="H64" i="3"/>
  <c r="H63" i="3"/>
  <c r="H62" i="3"/>
  <c r="H61" i="3"/>
  <c r="H60" i="3"/>
  <c r="H59" i="3"/>
  <c r="H17" i="3"/>
  <c r="I17" i="3" s="1"/>
  <c r="H16" i="3"/>
  <c r="I16" i="3" s="1"/>
  <c r="H15" i="3"/>
  <c r="I15" i="3" s="1"/>
  <c r="H14" i="3"/>
  <c r="I14" i="3" s="1"/>
  <c r="H13" i="3"/>
  <c r="I13" i="3" s="1"/>
  <c r="H12" i="3"/>
  <c r="I12" i="3" s="1"/>
  <c r="H11" i="3"/>
  <c r="I11" i="3" s="1"/>
  <c r="H29" i="3"/>
  <c r="I29" i="3" s="1"/>
  <c r="H28" i="3"/>
  <c r="I28" i="3" s="1"/>
  <c r="H27" i="3"/>
  <c r="I27" i="3" s="1"/>
  <c r="H26" i="3"/>
  <c r="I26" i="3" s="1"/>
  <c r="H25" i="3"/>
  <c r="I25" i="3" s="1"/>
  <c r="H24" i="3"/>
  <c r="I24" i="3" s="1"/>
  <c r="H23" i="3"/>
  <c r="I23" i="3" s="1"/>
  <c r="H22" i="3"/>
  <c r="I22" i="3" s="1"/>
  <c r="H21" i="3"/>
  <c r="I21" i="3" s="1"/>
  <c r="G71" i="3" l="1"/>
  <c r="G72" i="3" s="1"/>
  <c r="F71" i="3"/>
  <c r="I76" i="3" s="1"/>
  <c r="I75" i="3" l="1"/>
  <c r="I77" i="3" s="1"/>
  <c r="I78" i="3" s="1"/>
  <c r="E18" i="3" l="1"/>
  <c r="J33" i="3" l="1"/>
  <c r="G30" i="3" l="1"/>
  <c r="F30" i="3"/>
  <c r="E30" i="3"/>
  <c r="J30" i="3" s="1"/>
  <c r="G18" i="3"/>
  <c r="J18" i="3" s="1"/>
  <c r="F18" i="3"/>
  <c r="F31" i="3" l="1"/>
  <c r="G31" i="3"/>
  <c r="E31" i="3"/>
  <c r="G32" i="3" l="1"/>
  <c r="J32" i="3" s="1"/>
  <c r="J31" i="3"/>
  <c r="J34" i="3" l="1"/>
  <c r="J41" i="3" s="1"/>
  <c r="H20" i="3"/>
  <c r="I20" i="3" s="1"/>
  <c r="H10" i="3"/>
  <c r="I10" i="3" s="1"/>
  <c r="K30" i="3" l="1"/>
  <c r="K18" i="3" l="1"/>
</calcChain>
</file>

<file path=xl/sharedStrings.xml><?xml version="1.0" encoding="utf-8"?>
<sst xmlns="http://schemas.openxmlformats.org/spreadsheetml/2006/main" count="98" uniqueCount="91">
  <si>
    <t>Total International Contributions</t>
  </si>
  <si>
    <t>Ensure that all figures are whole numbers</t>
  </si>
  <si>
    <t xml:space="preserve">Please list all financing and indicate Cash or District Designated Fund (DDF) amounts. </t>
  </si>
  <si>
    <t>Total Host Contributions</t>
  </si>
  <si>
    <t>Please identify the source(s) of other funding. Note that outside funding added here is not matched by TRF.</t>
  </si>
  <si>
    <t>Project Cash</t>
  </si>
  <si>
    <t>DDF (USD)</t>
  </si>
  <si>
    <t>Non-Rotarian contributions may not come from a cooperating organization or a beneficiary of the project.</t>
  </si>
  <si>
    <t>(Equiv USD)</t>
  </si>
  <si>
    <t>Total Rotarian Contributions</t>
  </si>
  <si>
    <t xml:space="preserve">World Fund match </t>
  </si>
  <si>
    <t>Global Grant Financing Planner</t>
  </si>
  <si>
    <t>1.</t>
  </si>
  <si>
    <t>2.</t>
  </si>
  <si>
    <t>3.</t>
  </si>
  <si>
    <t>4.</t>
  </si>
  <si>
    <t>5.</t>
  </si>
  <si>
    <r>
      <t>Endowed/Directed Gift</t>
    </r>
    <r>
      <rPr>
        <sz val="10"/>
        <rFont val="Arial Narrow"/>
        <family val="2"/>
      </rPr>
      <t xml:space="preserve"> #</t>
    </r>
  </si>
  <si>
    <t>Funds pledged from what Rotary year</t>
  </si>
  <si>
    <t>Pledge in local currency</t>
  </si>
  <si>
    <t>conversion rate:</t>
  </si>
  <si>
    <t>Project Country:</t>
  </si>
  <si>
    <t>Project District:</t>
  </si>
  <si>
    <t>Global Grant #:</t>
  </si>
  <si>
    <t>Host Club:</t>
  </si>
  <si>
    <t>International Host Club District:</t>
  </si>
  <si>
    <t>International Host Club:</t>
  </si>
  <si>
    <t>Total Cash to send to TRF</t>
  </si>
  <si>
    <t>Currency</t>
  </si>
  <si>
    <t>Footnote</t>
  </si>
  <si>
    <t>(5% TRF fee doesn't apply)</t>
  </si>
  <si>
    <t>5% TRF Processing Fee</t>
  </si>
  <si>
    <t>% of Total Rotarian Contributions</t>
  </si>
  <si>
    <t>Total Rotarian Global Grant Funding</t>
  </si>
  <si>
    <t>Cash Collected Through TRF (In USD)</t>
  </si>
  <si>
    <t>Cash Direct to Project *</t>
  </si>
  <si>
    <t>*</t>
  </si>
  <si>
    <t>Cash Direct To Project is to show the cash that is collected directly by a Host Club's Foundation or a District Foundation, which then avoids the 5% TRF processing fee.  Note, however,</t>
  </si>
  <si>
    <t>that such collections do not go towards Paul Harris Society or Major Donor recognition.</t>
  </si>
  <si>
    <t>Contributions from the international partners must be a minimum of 15%, ie. At least 15% of the funding must come from outside the Project Country.</t>
  </si>
  <si>
    <t>Total funding must be at least $30,000, including whatever DDF &amp; matching funds apply.</t>
  </si>
  <si>
    <t>Summary / Entry into Global Grant Application:</t>
  </si>
  <si>
    <t>Note:  The totals must equal the above !</t>
  </si>
  <si>
    <t>Details</t>
  </si>
  <si>
    <t>(in USD)</t>
  </si>
  <si>
    <t>Support</t>
  </si>
  <si>
    <t>(the TRF 5%)</t>
  </si>
  <si>
    <t>Total</t>
  </si>
  <si>
    <t xml:space="preserve">               Totals</t>
  </si>
  <si>
    <t xml:space="preserve">Cash </t>
  </si>
  <si>
    <t>DDF</t>
  </si>
  <si>
    <t>Only put cash OR DDF on one line.  TRF GG application doesn't allow both cash and DDF to be entered on one line</t>
  </si>
  <si>
    <t>DDF pledges from D6440 Rotary clubs.  Sum up all DDF contributions from within a district and report the total as being from that district.</t>
  </si>
  <si>
    <t>Cash contributions without auto-computing the 5% TRF fee.  Just disregard the 5% fee amount for any cash contribution that will go to a District or Club Foundation.  Still report the cash contribution on the application.</t>
  </si>
  <si>
    <t>What year the pledges came from.  Just total the amount by club or district, and report that for the club or district.</t>
  </si>
  <si>
    <t>-</t>
  </si>
  <si>
    <t>Source:</t>
  </si>
  <si>
    <t xml:space="preserve">               Requested amount from World Fund</t>
  </si>
  <si>
    <t xml:space="preserve">              Funding Summary:</t>
  </si>
  <si>
    <t xml:space="preserve">              DDF Contributions</t>
  </si>
  <si>
    <t xml:space="preserve">              Cash Contributions</t>
  </si>
  <si>
    <t xml:space="preserve">              Financing Subtotal (matched contributions + World Fund)</t>
  </si>
  <si>
    <t xml:space="preserve">              Total Funding</t>
  </si>
  <si>
    <t xml:space="preserve">              Total Budget</t>
  </si>
  <si>
    <t>You fill this in, here.  Online, it auto-fills in.  FUNDING TOTAL MUST MATCH TOTAL BUDGET!</t>
  </si>
  <si>
    <t>(all this apppears the following way in the GG application:)</t>
  </si>
  <si>
    <t>reference )</t>
  </si>
  <si>
    <t>(name/# or</t>
  </si>
  <si>
    <t>TRF 5% fee only applies to cash, NOT to DDF or Endowed/Directed Gifts</t>
  </si>
  <si>
    <t xml:space="preserve">Please Note:  </t>
  </si>
  <si>
    <t>Within the TRF GG application, there are no ways to show the following, so you must summarize into the above Source choices:</t>
  </si>
  <si>
    <t>TRF is willing to accept contributions from anyone, attributed to a grant.   Basically, they just want the total collection verified and match the budget.</t>
  </si>
  <si>
    <t>Last update</t>
  </si>
  <si>
    <t>Contact Name</t>
  </si>
  <si>
    <t>Contact Phone</t>
  </si>
  <si>
    <t>Contact E-mail</t>
  </si>
  <si>
    <t>Pledged What Date</t>
  </si>
  <si>
    <r>
      <rPr>
        <b/>
        <sz val="10"/>
        <color rgb="FFFF0000"/>
        <rFont val="Arial Narrow"/>
        <family val="2"/>
      </rPr>
      <t xml:space="preserve">TRF World Fund match </t>
    </r>
    <r>
      <rPr>
        <sz val="10"/>
        <color rgb="FFFF0000"/>
        <rFont val="Arial Narrow"/>
        <family val="2"/>
      </rPr>
      <t>(80% of Total DDF)</t>
    </r>
  </si>
  <si>
    <t>(80% of DDF, 0% of Cash) There is no minimum World Fund match. Maximum World Fund match is $400,000.</t>
  </si>
  <si>
    <t>Total For Grant, not including TRF fee</t>
  </si>
  <si>
    <r>
      <t xml:space="preserve">Total Project Funding </t>
    </r>
    <r>
      <rPr>
        <sz val="14"/>
        <rFont val="Arial Narrow"/>
        <family val="2"/>
      </rPr>
      <t>(must be equal to budget)</t>
    </r>
  </si>
  <si>
    <t>Club connection</t>
  </si>
  <si>
    <t>Local to USD:</t>
  </si>
  <si>
    <t>Contributions from individual Rotarians must be entered in the Global Grant online application under the Club's name, so accumulate those numbers together in the section below line 54.</t>
  </si>
  <si>
    <r>
      <t xml:space="preserve">Other cash donors </t>
    </r>
    <r>
      <rPr>
        <sz val="10"/>
        <rFont val="Arial Narrow"/>
        <family val="2"/>
      </rPr>
      <t>(people and organizations)</t>
    </r>
  </si>
  <si>
    <t>Total Other cash donors</t>
  </si>
  <si>
    <t>Donations from Rotary members, as opposed to being from a club.  Sum up (individual donor as well as club cash) and show the contribution total as being from the club.</t>
  </si>
  <si>
    <t>Whether contributions are originally going to be made in the local currency or not. The online funding section of the GG application only accepts numbers in USD.  Convert and enter that amount.</t>
  </si>
  <si>
    <t>International Rotary Clubs/Districts - note below as Club Name/District # for any clubs</t>
  </si>
  <si>
    <t>Host Country Rotary Clubs/Districts - note below as Club Name/District # for any clubs</t>
  </si>
  <si>
    <t>v 2023.1.17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</si>
</sst>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 numFmtId="167" formatCode="mm/dd/yy;@"/>
  </numFmts>
  <fonts count="17" x14ac:knownFonts="1">
    <font>
      <sz val="10"/>
      <name val="Arial"/>
    </font>
    <font>
      <sz val="10"/>
      <name val="Arial"/>
      <family val="2"/>
    </font>
    <font>
      <b/>
      <sz val="10"/>
      <name val="Arial Narrow"/>
      <family val="2"/>
    </font>
    <font>
      <sz val="10"/>
      <name val="Arial Narrow"/>
      <family val="2"/>
    </font>
    <font>
      <sz val="8"/>
      <name val="Arial Narrow"/>
      <family val="2"/>
    </font>
    <font>
      <vertAlign val="superscript"/>
      <sz val="10"/>
      <name val="Arial Narrow"/>
      <family val="2"/>
    </font>
    <font>
      <b/>
      <vertAlign val="superscript"/>
      <sz val="10"/>
      <name val="Arial Narrow"/>
      <family val="2"/>
    </font>
    <font>
      <b/>
      <sz val="8"/>
      <name val="Arial Narrow"/>
      <family val="2"/>
    </font>
    <font>
      <b/>
      <sz val="14"/>
      <name val="Arial Narrow"/>
      <family val="2"/>
    </font>
    <font>
      <b/>
      <sz val="9"/>
      <name val="Arial Narrow"/>
      <family val="2"/>
    </font>
    <font>
      <b/>
      <i/>
      <sz val="10"/>
      <name val="Arial Narrow"/>
      <family val="2"/>
    </font>
    <font>
      <sz val="12"/>
      <name val="Arial Narrow"/>
      <family val="2"/>
    </font>
    <font>
      <b/>
      <sz val="12"/>
      <name val="Arial Narrow"/>
      <family val="2"/>
    </font>
    <font>
      <b/>
      <sz val="10"/>
      <color rgb="FFFF0000"/>
      <name val="Arial Narrow"/>
      <family val="2"/>
    </font>
    <font>
      <sz val="10"/>
      <color rgb="FFFF0000"/>
      <name val="Arial Narrow"/>
      <family val="2"/>
    </font>
    <font>
      <b/>
      <sz val="10"/>
      <color theme="3"/>
      <name val="Arial Narrow"/>
      <family val="2"/>
    </font>
    <font>
      <sz val="14"/>
      <name val="Arial Narrow"/>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CFF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8" tint="0.39997558519241921"/>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150">
    <xf numFmtId="0" fontId="0" fillId="0" borderId="0" xfId="0"/>
    <xf numFmtId="9" fontId="2" fillId="7" borderId="2" xfId="1" applyNumberFormat="1" applyFont="1" applyFill="1" applyBorder="1" applyAlignment="1" applyProtection="1">
      <alignment horizontal="center" vertical="center" wrapText="1"/>
    </xf>
    <xf numFmtId="0" fontId="3" fillId="2" borderId="0" xfId="3" applyFont="1" applyFill="1" applyProtection="1">
      <protection locked="0"/>
    </xf>
    <xf numFmtId="165" fontId="3" fillId="5" borderId="0" xfId="2" applyNumberFormat="1" applyFont="1" applyFill="1" applyBorder="1" applyProtection="1"/>
    <xf numFmtId="164" fontId="3" fillId="5" borderId="0" xfId="1" applyNumberFormat="1" applyFont="1" applyFill="1" applyBorder="1" applyProtection="1"/>
    <xf numFmtId="0" fontId="6" fillId="5" borderId="0" xfId="1" applyNumberFormat="1" applyFont="1" applyFill="1" applyBorder="1" applyAlignment="1" applyProtection="1">
      <alignment horizontal="left"/>
    </xf>
    <xf numFmtId="9" fontId="2" fillId="7" borderId="9" xfId="1" applyNumberFormat="1" applyFont="1" applyFill="1" applyBorder="1" applyAlignment="1" applyProtection="1">
      <alignment horizontal="center" vertical="center" wrapText="1"/>
    </xf>
    <xf numFmtId="0" fontId="3" fillId="2" borderId="0" xfId="3" applyFont="1" applyFill="1" applyAlignment="1" applyProtection="1">
      <alignment horizontal="right"/>
      <protection locked="0"/>
    </xf>
    <xf numFmtId="164" fontId="3" fillId="2" borderId="0" xfId="1" applyNumberFormat="1" applyFont="1" applyFill="1" applyProtection="1">
      <protection locked="0"/>
    </xf>
    <xf numFmtId="0" fontId="3" fillId="2" borderId="0" xfId="0" applyFont="1" applyFill="1" applyProtection="1">
      <protection locked="0"/>
    </xf>
    <xf numFmtId="0" fontId="3" fillId="5" borderId="3" xfId="3" applyFont="1" applyFill="1" applyBorder="1" applyProtection="1">
      <protection locked="0"/>
    </xf>
    <xf numFmtId="164" fontId="3" fillId="2" borderId="0" xfId="1" applyNumberFormat="1" applyFont="1" applyFill="1" applyBorder="1" applyProtection="1">
      <protection locked="0"/>
    </xf>
    <xf numFmtId="0" fontId="2" fillId="2" borderId="0" xfId="0" applyFont="1" applyFill="1" applyProtection="1">
      <protection locked="0"/>
    </xf>
    <xf numFmtId="0" fontId="5" fillId="2" borderId="0" xfId="3" applyFont="1" applyFill="1" applyAlignment="1" applyProtection="1">
      <alignment horizontal="right"/>
      <protection locked="0"/>
    </xf>
    <xf numFmtId="0" fontId="5" fillId="2" borderId="0" xfId="3" applyFont="1" applyFill="1" applyProtection="1">
      <protection locked="0"/>
    </xf>
    <xf numFmtId="165" fontId="3" fillId="5" borderId="5" xfId="5" applyNumberFormat="1" applyFont="1" applyFill="1" applyBorder="1" applyProtection="1"/>
    <xf numFmtId="9" fontId="2" fillId="5" borderId="1" xfId="1" applyNumberFormat="1" applyFont="1" applyFill="1" applyBorder="1" applyAlignment="1" applyProtection="1">
      <alignment horizontal="center" vertical="center" wrapText="1"/>
    </xf>
    <xf numFmtId="0" fontId="3" fillId="0" borderId="0" xfId="3" applyFont="1" applyProtection="1">
      <protection locked="0"/>
    </xf>
    <xf numFmtId="9" fontId="2" fillId="5" borderId="0" xfId="1" applyNumberFormat="1" applyFont="1" applyFill="1" applyBorder="1" applyAlignment="1" applyProtection="1">
      <alignment horizontal="center" vertical="center" wrapText="1"/>
    </xf>
    <xf numFmtId="165" fontId="3" fillId="3" borderId="11" xfId="2" applyNumberFormat="1" applyFont="1" applyFill="1" applyBorder="1" applyProtection="1">
      <protection locked="0"/>
    </xf>
    <xf numFmtId="165" fontId="3" fillId="7" borderId="11" xfId="2" applyNumberFormat="1" applyFont="1" applyFill="1" applyBorder="1" applyProtection="1"/>
    <xf numFmtId="165" fontId="3" fillId="7" borderId="8" xfId="2" applyNumberFormat="1" applyFont="1" applyFill="1" applyBorder="1" applyProtection="1"/>
    <xf numFmtId="0" fontId="2" fillId="0" borderId="2" xfId="1" applyNumberFormat="1" applyFont="1" applyFill="1" applyBorder="1" applyAlignment="1" applyProtection="1">
      <alignment horizontal="left"/>
      <protection locked="0"/>
    </xf>
    <xf numFmtId="164" fontId="3" fillId="5" borderId="1" xfId="1" applyNumberFormat="1" applyFont="1" applyFill="1" applyBorder="1" applyAlignment="1" applyProtection="1">
      <alignment horizontal="center"/>
    </xf>
    <xf numFmtId="165" fontId="3" fillId="5" borderId="0" xfId="2" applyNumberFormat="1" applyFont="1" applyFill="1" applyBorder="1" applyAlignment="1" applyProtection="1">
      <alignment horizontal="right"/>
    </xf>
    <xf numFmtId="164" fontId="3" fillId="5" borderId="0" xfId="1" applyNumberFormat="1" applyFont="1" applyFill="1" applyBorder="1" applyAlignment="1" applyProtection="1">
      <alignment horizontal="right"/>
    </xf>
    <xf numFmtId="164" fontId="3" fillId="5" borderId="0" xfId="1" applyNumberFormat="1" applyFont="1" applyFill="1" applyBorder="1" applyAlignment="1" applyProtection="1">
      <alignment horizontal="left"/>
    </xf>
    <xf numFmtId="9" fontId="4" fillId="5" borderId="0" xfId="4" applyFont="1" applyFill="1" applyBorder="1" applyAlignment="1" applyProtection="1">
      <alignment horizontal="right" vertical="center"/>
    </xf>
    <xf numFmtId="9" fontId="7" fillId="5" borderId="0" xfId="4" applyFont="1" applyFill="1" applyBorder="1" applyAlignment="1" applyProtection="1">
      <alignment horizontal="right" vertical="center"/>
    </xf>
    <xf numFmtId="165" fontId="3" fillId="5" borderId="1" xfId="5" applyNumberFormat="1" applyFont="1" applyFill="1" applyBorder="1" applyProtection="1"/>
    <xf numFmtId="0" fontId="3" fillId="5" borderId="1" xfId="3" applyFont="1" applyFill="1" applyBorder="1" applyAlignment="1">
      <alignment horizontal="right"/>
    </xf>
    <xf numFmtId="0" fontId="3" fillId="5" borderId="3" xfId="3" applyFont="1" applyFill="1" applyBorder="1"/>
    <xf numFmtId="0" fontId="3" fillId="5" borderId="0" xfId="3" applyFont="1" applyFill="1"/>
    <xf numFmtId="0" fontId="2" fillId="5" borderId="0" xfId="3" quotePrefix="1" applyFont="1" applyFill="1" applyAlignment="1">
      <alignment horizontal="left" vertical="center"/>
    </xf>
    <xf numFmtId="0" fontId="2" fillId="5" borderId="0" xfId="3" applyFont="1" applyFill="1" applyAlignment="1">
      <alignment horizontal="left" vertical="center"/>
    </xf>
    <xf numFmtId="164" fontId="2" fillId="5" borderId="0" xfId="1" applyNumberFormat="1" applyFont="1" applyFill="1" applyBorder="1" applyAlignment="1" applyProtection="1">
      <alignment horizontal="center" vertical="center"/>
    </xf>
    <xf numFmtId="164" fontId="2" fillId="5" borderId="0" xfId="1" applyNumberFormat="1" applyFont="1" applyFill="1" applyBorder="1" applyAlignment="1" applyProtection="1">
      <alignment horizontal="center" vertical="center" wrapText="1"/>
    </xf>
    <xf numFmtId="0" fontId="2" fillId="5" borderId="0" xfId="3" applyFont="1" applyFill="1" applyAlignment="1">
      <alignment vertical="top"/>
    </xf>
    <xf numFmtId="0" fontId="3" fillId="5" borderId="6" xfId="3" applyFont="1" applyFill="1" applyBorder="1" applyAlignment="1">
      <alignment horizontal="left" vertical="center"/>
    </xf>
    <xf numFmtId="164" fontId="2" fillId="6" borderId="8" xfId="1" applyNumberFormat="1" applyFont="1" applyFill="1" applyBorder="1" applyAlignment="1" applyProtection="1">
      <alignment horizontal="center" vertical="center"/>
    </xf>
    <xf numFmtId="164" fontId="2" fillId="4" borderId="8" xfId="1" applyNumberFormat="1" applyFont="1" applyFill="1" applyBorder="1" applyAlignment="1" applyProtection="1">
      <alignment horizontal="center" vertical="center" wrapText="1"/>
    </xf>
    <xf numFmtId="164" fontId="2" fillId="3" borderId="2" xfId="1" applyNumberFormat="1" applyFont="1" applyFill="1" applyBorder="1" applyAlignment="1" applyProtection="1">
      <alignment horizontal="center" vertical="center" wrapText="1"/>
    </xf>
    <xf numFmtId="0" fontId="3" fillId="5" borderId="0" xfId="3" applyFont="1" applyFill="1" applyAlignment="1">
      <alignment horizontal="left" vertical="center"/>
    </xf>
    <xf numFmtId="164" fontId="2" fillId="6" borderId="9" xfId="1" applyNumberFormat="1" applyFont="1" applyFill="1" applyBorder="1" applyAlignment="1" applyProtection="1">
      <alignment horizontal="center" vertical="center"/>
    </xf>
    <xf numFmtId="164" fontId="2" fillId="4" borderId="9" xfId="1" applyNumberFormat="1" applyFont="1" applyFill="1" applyBorder="1" applyAlignment="1" applyProtection="1">
      <alignment horizontal="center" vertical="center" wrapText="1"/>
    </xf>
    <xf numFmtId="164" fontId="2" fillId="5" borderId="1" xfId="1" applyNumberFormat="1" applyFont="1" applyFill="1" applyBorder="1" applyAlignment="1" applyProtection="1">
      <alignment horizontal="center" vertical="center"/>
    </xf>
    <xf numFmtId="164" fontId="2" fillId="5" borderId="1" xfId="1" applyNumberFormat="1" applyFont="1" applyFill="1" applyBorder="1" applyAlignment="1" applyProtection="1">
      <alignment horizontal="center" vertical="center" wrapText="1"/>
    </xf>
    <xf numFmtId="0" fontId="3" fillId="5" borderId="0" xfId="3" applyFont="1" applyFill="1" applyAlignment="1">
      <alignment horizontal="right"/>
    </xf>
    <xf numFmtId="0" fontId="2" fillId="5" borderId="0" xfId="3" applyFont="1" applyFill="1" applyAlignment="1">
      <alignment horizontal="right"/>
    </xf>
    <xf numFmtId="0" fontId="2" fillId="5" borderId="0" xfId="3" applyFont="1" applyFill="1" applyAlignment="1">
      <alignment horizontal="left"/>
    </xf>
    <xf numFmtId="0" fontId="2" fillId="5" borderId="0" xfId="3" applyFont="1" applyFill="1"/>
    <xf numFmtId="0" fontId="3" fillId="5" borderId="4" xfId="3" applyFont="1" applyFill="1" applyBorder="1"/>
    <xf numFmtId="0" fontId="3" fillId="5" borderId="0" xfId="3" applyFont="1" applyFill="1" applyProtection="1">
      <protection locked="0"/>
    </xf>
    <xf numFmtId="0" fontId="3" fillId="2" borderId="2" xfId="3" applyFont="1" applyFill="1" applyBorder="1" applyProtection="1">
      <protection locked="0"/>
    </xf>
    <xf numFmtId="165" fontId="3" fillId="3" borderId="2" xfId="2" applyNumberFormat="1" applyFont="1" applyFill="1" applyBorder="1" applyProtection="1">
      <protection locked="0"/>
    </xf>
    <xf numFmtId="49" fontId="3" fillId="5" borderId="0" xfId="1" applyNumberFormat="1" applyFont="1" applyFill="1" applyBorder="1" applyAlignment="1" applyProtection="1">
      <alignment horizontal="right"/>
    </xf>
    <xf numFmtId="49" fontId="2" fillId="5" borderId="4" xfId="1" applyNumberFormat="1" applyFont="1" applyFill="1" applyBorder="1" applyAlignment="1" applyProtection="1">
      <alignment horizontal="left"/>
      <protection locked="0"/>
    </xf>
    <xf numFmtId="0" fontId="3" fillId="5" borderId="0" xfId="0" applyFont="1" applyFill="1" applyProtection="1">
      <protection locked="0"/>
    </xf>
    <xf numFmtId="0" fontId="3" fillId="2" borderId="0" xfId="3" applyFont="1" applyFill="1" applyAlignment="1" applyProtection="1">
      <alignment wrapText="1"/>
      <protection locked="0"/>
    </xf>
    <xf numFmtId="164" fontId="2" fillId="5" borderId="0" xfId="1" applyNumberFormat="1" applyFont="1" applyFill="1" applyBorder="1" applyAlignment="1" applyProtection="1">
      <alignment horizontal="right"/>
    </xf>
    <xf numFmtId="0" fontId="2" fillId="5" borderId="0" xfId="1" applyNumberFormat="1" applyFont="1" applyFill="1" applyBorder="1" applyAlignment="1" applyProtection="1">
      <alignment horizontal="left"/>
      <protection locked="0"/>
    </xf>
    <xf numFmtId="0" fontId="2" fillId="5" borderId="3" xfId="3" applyFont="1" applyFill="1" applyBorder="1"/>
    <xf numFmtId="49" fontId="2" fillId="5" borderId="0" xfId="1" applyNumberFormat="1" applyFont="1" applyFill="1" applyBorder="1" applyAlignment="1" applyProtection="1">
      <alignment horizontal="right"/>
    </xf>
    <xf numFmtId="164" fontId="2" fillId="5" borderId="0" xfId="1" applyNumberFormat="1" applyFont="1" applyFill="1" applyBorder="1" applyAlignment="1" applyProtection="1">
      <alignment horizontal="left"/>
    </xf>
    <xf numFmtId="164" fontId="2" fillId="5" borderId="0" xfId="1" applyNumberFormat="1" applyFont="1" applyFill="1" applyBorder="1" applyProtection="1"/>
    <xf numFmtId="0" fontId="2" fillId="2" borderId="0" xfId="3" applyFont="1" applyFill="1" applyProtection="1">
      <protection locked="0"/>
    </xf>
    <xf numFmtId="1" fontId="2" fillId="2" borderId="2" xfId="1" applyNumberFormat="1" applyFont="1" applyFill="1" applyBorder="1" applyAlignment="1" applyProtection="1">
      <alignment horizontal="left"/>
      <protection locked="0"/>
    </xf>
    <xf numFmtId="0" fontId="8" fillId="5" borderId="0" xfId="3" applyFont="1" applyFill="1" applyAlignment="1">
      <alignment vertical="top"/>
    </xf>
    <xf numFmtId="165" fontId="2" fillId="5" borderId="2" xfId="2" applyNumberFormat="1" applyFont="1" applyFill="1" applyBorder="1" applyAlignment="1" applyProtection="1">
      <alignment horizontal="left" wrapText="1"/>
    </xf>
    <xf numFmtId="9" fontId="7" fillId="5" borderId="2" xfId="4" applyFont="1" applyFill="1" applyBorder="1" applyAlignment="1" applyProtection="1">
      <alignment horizontal="right" vertical="center" wrapText="1"/>
    </xf>
    <xf numFmtId="0" fontId="3" fillId="5" borderId="6" xfId="3" applyFont="1" applyFill="1" applyBorder="1" applyAlignment="1">
      <alignment horizontal="center"/>
    </xf>
    <xf numFmtId="0" fontId="6" fillId="5" borderId="6" xfId="3" applyFont="1" applyFill="1" applyBorder="1" applyAlignment="1">
      <alignment horizontal="center"/>
    </xf>
    <xf numFmtId="0" fontId="2" fillId="5" borderId="6" xfId="3" applyFont="1" applyFill="1" applyBorder="1" applyAlignment="1">
      <alignment horizontal="center"/>
    </xf>
    <xf numFmtId="0" fontId="6" fillId="5" borderId="6" xfId="1" applyNumberFormat="1" applyFont="1" applyFill="1" applyBorder="1" applyAlignment="1" applyProtection="1">
      <alignment horizontal="center"/>
    </xf>
    <xf numFmtId="0" fontId="2" fillId="5" borderId="2" xfId="3" applyFont="1" applyFill="1" applyBorder="1" applyAlignment="1">
      <alignment wrapText="1"/>
    </xf>
    <xf numFmtId="0" fontId="3" fillId="2" borderId="2" xfId="3" applyFont="1" applyFill="1" applyBorder="1" applyAlignment="1" applyProtection="1">
      <alignment horizontal="right"/>
      <protection locked="0"/>
    </xf>
    <xf numFmtId="0" fontId="2" fillId="9" borderId="2" xfId="3" applyFont="1" applyFill="1" applyBorder="1" applyAlignment="1" applyProtection="1">
      <alignment wrapText="1"/>
      <protection locked="0"/>
    </xf>
    <xf numFmtId="0" fontId="9" fillId="5" borderId="0" xfId="0" applyFont="1" applyFill="1" applyProtection="1">
      <protection locked="0"/>
    </xf>
    <xf numFmtId="0" fontId="4" fillId="2" borderId="0" xfId="3" applyFont="1" applyFill="1" applyProtection="1">
      <protection locked="0"/>
    </xf>
    <xf numFmtId="164" fontId="2" fillId="2" borderId="0" xfId="1" applyNumberFormat="1" applyFont="1" applyFill="1" applyProtection="1">
      <protection locked="0"/>
    </xf>
    <xf numFmtId="0" fontId="2" fillId="2" borderId="4" xfId="3" applyFont="1" applyFill="1" applyBorder="1" applyProtection="1">
      <protection locked="0"/>
    </xf>
    <xf numFmtId="0" fontId="3" fillId="2" borderId="6" xfId="3" applyFont="1" applyFill="1" applyBorder="1" applyProtection="1">
      <protection locked="0"/>
    </xf>
    <xf numFmtId="0" fontId="2" fillId="2" borderId="16" xfId="3" applyFont="1" applyFill="1" applyBorder="1" applyProtection="1">
      <protection locked="0"/>
    </xf>
    <xf numFmtId="0" fontId="2" fillId="2" borderId="1" xfId="3" applyFont="1" applyFill="1" applyBorder="1" applyProtection="1">
      <protection locked="0"/>
    </xf>
    <xf numFmtId="0" fontId="2" fillId="2" borderId="7" xfId="3" applyFont="1" applyFill="1" applyBorder="1" applyProtection="1">
      <protection locked="0"/>
    </xf>
    <xf numFmtId="164" fontId="2" fillId="2" borderId="8" xfId="1" applyNumberFormat="1" applyFont="1" applyFill="1" applyBorder="1" applyProtection="1">
      <protection locked="0"/>
    </xf>
    <xf numFmtId="164" fontId="2" fillId="2" borderId="9" xfId="1" applyNumberFormat="1" applyFont="1" applyFill="1" applyBorder="1" applyProtection="1">
      <protection locked="0"/>
    </xf>
    <xf numFmtId="164" fontId="2" fillId="2" borderId="8" xfId="1" applyNumberFormat="1" applyFont="1" applyFill="1" applyBorder="1" applyAlignment="1" applyProtection="1">
      <alignment horizontal="left" shrinkToFit="1"/>
      <protection locked="0"/>
    </xf>
    <xf numFmtId="164" fontId="2" fillId="2" borderId="9" xfId="1" applyNumberFormat="1" applyFont="1" applyFill="1" applyBorder="1" applyAlignment="1" applyProtection="1">
      <alignment horizontal="left" shrinkToFit="1"/>
      <protection locked="0"/>
    </xf>
    <xf numFmtId="0" fontId="11" fillId="2" borderId="0" xfId="3" applyFont="1" applyFill="1" applyProtection="1">
      <protection locked="0"/>
    </xf>
    <xf numFmtId="0" fontId="12" fillId="2" borderId="0" xfId="3" applyFont="1" applyFill="1" applyProtection="1">
      <protection locked="0"/>
    </xf>
    <xf numFmtId="0" fontId="11" fillId="2" borderId="0" xfId="3" quotePrefix="1" applyFont="1" applyFill="1" applyProtection="1">
      <protection locked="0"/>
    </xf>
    <xf numFmtId="0" fontId="2" fillId="2" borderId="3" xfId="3" applyFont="1" applyFill="1" applyBorder="1" applyProtection="1">
      <protection locked="0"/>
    </xf>
    <xf numFmtId="164" fontId="2" fillId="2" borderId="10" xfId="1" applyNumberFormat="1" applyFont="1" applyFill="1" applyBorder="1" applyAlignment="1" applyProtection="1">
      <alignment horizontal="left" shrinkToFit="1"/>
      <protection locked="0"/>
    </xf>
    <xf numFmtId="164" fontId="2" fillId="2" borderId="10" xfId="1" applyNumberFormat="1" applyFont="1" applyFill="1" applyBorder="1" applyProtection="1">
      <protection locked="0"/>
    </xf>
    <xf numFmtId="164" fontId="3" fillId="2" borderId="2" xfId="1" applyNumberFormat="1" applyFont="1" applyFill="1" applyBorder="1" applyProtection="1"/>
    <xf numFmtId="49" fontId="3" fillId="2" borderId="2" xfId="1" applyNumberFormat="1" applyFont="1" applyFill="1" applyBorder="1" applyAlignment="1" applyProtection="1">
      <alignment horizontal="left"/>
      <protection locked="0"/>
    </xf>
    <xf numFmtId="164" fontId="3" fillId="2" borderId="0" xfId="1" applyNumberFormat="1" applyFont="1" applyFill="1" applyProtection="1"/>
    <xf numFmtId="164" fontId="11" fillId="2" borderId="0" xfId="1" applyNumberFormat="1" applyFont="1" applyFill="1" applyProtection="1">
      <protection locked="0"/>
    </xf>
    <xf numFmtId="0" fontId="11" fillId="2" borderId="16" xfId="3" applyFont="1" applyFill="1" applyBorder="1" applyProtection="1">
      <protection locked="0"/>
    </xf>
    <xf numFmtId="0" fontId="11" fillId="2" borderId="1" xfId="3" applyFont="1" applyFill="1" applyBorder="1" applyProtection="1">
      <protection locked="0"/>
    </xf>
    <xf numFmtId="164" fontId="11" fillId="2" borderId="1" xfId="1" applyNumberFormat="1" applyFont="1" applyFill="1" applyBorder="1" applyProtection="1">
      <protection locked="0"/>
    </xf>
    <xf numFmtId="0" fontId="11" fillId="2" borderId="3" xfId="3" applyFont="1" applyFill="1" applyBorder="1" applyProtection="1">
      <protection locked="0"/>
    </xf>
    <xf numFmtId="164" fontId="11" fillId="2" borderId="0" xfId="1" applyNumberFormat="1" applyFont="1" applyFill="1" applyBorder="1" applyProtection="1">
      <protection locked="0"/>
    </xf>
    <xf numFmtId="0" fontId="12" fillId="2" borderId="3" xfId="3" applyFont="1" applyFill="1" applyBorder="1" applyProtection="1">
      <protection locked="0"/>
    </xf>
    <xf numFmtId="0" fontId="12" fillId="2" borderId="7" xfId="3" applyFont="1" applyFill="1" applyBorder="1" applyProtection="1">
      <protection locked="0"/>
    </xf>
    <xf numFmtId="0" fontId="11" fillId="2" borderId="4" xfId="3" applyFont="1" applyFill="1" applyBorder="1" applyProtection="1">
      <protection locked="0"/>
    </xf>
    <xf numFmtId="164" fontId="11" fillId="2" borderId="4" xfId="1" applyNumberFormat="1" applyFont="1" applyFill="1" applyBorder="1" applyProtection="1">
      <protection locked="0"/>
    </xf>
    <xf numFmtId="164" fontId="11" fillId="2" borderId="2" xfId="1" applyNumberFormat="1" applyFont="1" applyFill="1" applyBorder="1" applyProtection="1"/>
    <xf numFmtId="164" fontId="11" fillId="2" borderId="2" xfId="1" applyNumberFormat="1" applyFont="1" applyFill="1" applyBorder="1" applyProtection="1">
      <protection locked="0"/>
    </xf>
    <xf numFmtId="164" fontId="12" fillId="2" borderId="0" xfId="1" applyNumberFormat="1" applyFont="1" applyFill="1" applyProtection="1">
      <protection locked="0"/>
    </xf>
    <xf numFmtId="166" fontId="3" fillId="2" borderId="2" xfId="1" applyNumberFormat="1" applyFont="1" applyFill="1" applyBorder="1" applyProtection="1"/>
    <xf numFmtId="164" fontId="2" fillId="5" borderId="0" xfId="1" applyNumberFormat="1" applyFont="1" applyFill="1" applyBorder="1" applyAlignment="1" applyProtection="1"/>
    <xf numFmtId="0" fontId="2" fillId="2" borderId="2" xfId="3" applyFont="1" applyFill="1" applyBorder="1" applyProtection="1">
      <protection locked="0"/>
    </xf>
    <xf numFmtId="0" fontId="2" fillId="2" borderId="2" xfId="3" applyFont="1" applyFill="1" applyBorder="1" applyAlignment="1" applyProtection="1">
      <alignment wrapText="1"/>
      <protection locked="0"/>
    </xf>
    <xf numFmtId="167" fontId="3" fillId="2" borderId="2" xfId="3" applyNumberFormat="1" applyFont="1" applyFill="1" applyBorder="1" applyAlignment="1" applyProtection="1">
      <alignment horizontal="right"/>
      <protection locked="0"/>
    </xf>
    <xf numFmtId="0" fontId="3" fillId="5" borderId="0" xfId="3" applyFont="1" applyFill="1" applyAlignment="1">
      <alignment horizontal="center"/>
    </xf>
    <xf numFmtId="0" fontId="2" fillId="2" borderId="5" xfId="3" applyFont="1" applyFill="1" applyBorder="1" applyProtection="1">
      <protection locked="0"/>
    </xf>
    <xf numFmtId="8" fontId="3" fillId="2" borderId="2" xfId="1" applyNumberFormat="1" applyFont="1" applyFill="1" applyBorder="1" applyProtection="1">
      <protection locked="0"/>
    </xf>
    <xf numFmtId="0" fontId="13" fillId="5" borderId="0" xfId="3" applyFont="1" applyFill="1" applyAlignment="1">
      <alignment horizontal="left"/>
    </xf>
    <xf numFmtId="164" fontId="15" fillId="3" borderId="2" xfId="1" applyNumberFormat="1" applyFont="1" applyFill="1" applyBorder="1" applyAlignment="1" applyProtection="1">
      <alignment horizontal="left" vertical="center"/>
    </xf>
    <xf numFmtId="164" fontId="15" fillId="3" borderId="2" xfId="1" applyNumberFormat="1" applyFont="1" applyFill="1" applyBorder="1" applyAlignment="1" applyProtection="1">
      <alignment horizontal="center" vertical="center"/>
    </xf>
    <xf numFmtId="164" fontId="15" fillId="3" borderId="2" xfId="1" applyNumberFormat="1" applyFont="1" applyFill="1" applyBorder="1" applyAlignment="1" applyProtection="1">
      <alignment horizontal="center" vertical="center" wrapText="1"/>
    </xf>
    <xf numFmtId="165" fontId="3" fillId="4" borderId="14" xfId="2" applyNumberFormat="1" applyFont="1" applyFill="1" applyBorder="1" applyProtection="1">
      <protection locked="0"/>
    </xf>
    <xf numFmtId="165" fontId="3" fillId="6" borderId="2" xfId="2" applyNumberFormat="1" applyFont="1" applyFill="1" applyBorder="1" applyProtection="1">
      <protection locked="0"/>
    </xf>
    <xf numFmtId="164" fontId="3" fillId="6" borderId="2" xfId="5" applyNumberFormat="1" applyFont="1" applyFill="1" applyBorder="1" applyProtection="1">
      <protection locked="0"/>
    </xf>
    <xf numFmtId="165" fontId="3" fillId="5" borderId="2" xfId="5" applyNumberFormat="1" applyFont="1" applyFill="1" applyBorder="1" applyProtection="1"/>
    <xf numFmtId="164" fontId="2" fillId="5" borderId="2" xfId="1" applyNumberFormat="1" applyFont="1" applyFill="1" applyBorder="1" applyAlignment="1" applyProtection="1">
      <alignment horizontal="center" vertical="center"/>
    </xf>
    <xf numFmtId="164" fontId="10" fillId="6" borderId="2" xfId="5" applyNumberFormat="1" applyFont="1" applyFill="1" applyBorder="1" applyProtection="1">
      <protection locked="0"/>
    </xf>
    <xf numFmtId="164" fontId="3" fillId="5" borderId="2" xfId="1" applyNumberFormat="1" applyFont="1" applyFill="1" applyBorder="1" applyAlignment="1" applyProtection="1">
      <protection locked="0"/>
    </xf>
    <xf numFmtId="0" fontId="3" fillId="5" borderId="2" xfId="0" applyFont="1" applyFill="1" applyBorder="1" applyProtection="1">
      <protection locked="0"/>
    </xf>
    <xf numFmtId="0" fontId="3" fillId="5" borderId="2" xfId="3" applyFont="1" applyFill="1" applyBorder="1" applyAlignment="1" applyProtection="1">
      <alignment horizontal="center"/>
      <protection locked="0"/>
    </xf>
    <xf numFmtId="165" fontId="2" fillId="5" borderId="0" xfId="2" applyNumberFormat="1" applyFont="1" applyFill="1" applyBorder="1" applyProtection="1"/>
    <xf numFmtId="165" fontId="3" fillId="5" borderId="18" xfId="2" applyNumberFormat="1" applyFont="1" applyFill="1" applyBorder="1" applyProtection="1"/>
    <xf numFmtId="165" fontId="2" fillId="8" borderId="9" xfId="5" applyNumberFormat="1" applyFont="1" applyFill="1" applyBorder="1" applyAlignment="1" applyProtection="1">
      <alignment horizontal="right"/>
    </xf>
    <xf numFmtId="165" fontId="3" fillId="5" borderId="0" xfId="1" applyNumberFormat="1" applyFont="1" applyFill="1" applyBorder="1" applyAlignment="1" applyProtection="1">
      <alignment horizontal="right"/>
    </xf>
    <xf numFmtId="165" fontId="2" fillId="8" borderId="19" xfId="2" applyNumberFormat="1" applyFont="1" applyFill="1" applyBorder="1" applyProtection="1"/>
    <xf numFmtId="165" fontId="3" fillId="5" borderId="5" xfId="2" applyNumberFormat="1" applyFont="1" applyFill="1" applyBorder="1" applyProtection="1"/>
    <xf numFmtId="0" fontId="8" fillId="5" borderId="0" xfId="3" applyFont="1" applyFill="1" applyAlignment="1">
      <alignment horizontal="right"/>
    </xf>
    <xf numFmtId="9" fontId="4" fillId="2" borderId="0" xfId="4" applyFont="1" applyFill="1" applyBorder="1" applyAlignment="1" applyProtection="1">
      <alignment horizontal="right" vertical="center"/>
    </xf>
    <xf numFmtId="0" fontId="6" fillId="2" borderId="6" xfId="1" applyNumberFormat="1" applyFont="1" applyFill="1" applyBorder="1" applyAlignment="1" applyProtection="1">
      <alignment horizontal="center"/>
    </xf>
    <xf numFmtId="0" fontId="3" fillId="2" borderId="6" xfId="3" applyFont="1" applyFill="1" applyBorder="1" applyAlignment="1">
      <alignment horizontal="center"/>
    </xf>
    <xf numFmtId="9" fontId="4" fillId="5" borderId="6" xfId="4" applyFont="1" applyFill="1" applyBorder="1" applyAlignment="1" applyProtection="1">
      <alignment horizontal="right" vertical="center"/>
    </xf>
    <xf numFmtId="0" fontId="3" fillId="2" borderId="12" xfId="3" applyFont="1" applyFill="1" applyBorder="1" applyProtection="1">
      <protection locked="0"/>
    </xf>
    <xf numFmtId="0" fontId="0" fillId="0" borderId="13" xfId="0" applyBorder="1"/>
    <xf numFmtId="0" fontId="3" fillId="2" borderId="15" xfId="3" applyFont="1" applyFill="1" applyBorder="1" applyProtection="1">
      <protection locked="0"/>
    </xf>
    <xf numFmtId="0" fontId="0" fillId="0" borderId="17" xfId="0" applyBorder="1"/>
    <xf numFmtId="49" fontId="2" fillId="2" borderId="12" xfId="1" applyNumberFormat="1" applyFont="1" applyFill="1" applyBorder="1" applyAlignment="1" applyProtection="1">
      <alignment horizontal="left"/>
      <protection locked="0"/>
    </xf>
    <xf numFmtId="0" fontId="0" fillId="0" borderId="13" xfId="0" applyBorder="1" applyAlignment="1">
      <alignment horizontal="left"/>
    </xf>
    <xf numFmtId="1" fontId="2" fillId="2" borderId="12" xfId="1" applyNumberFormat="1" applyFont="1" applyFill="1" applyBorder="1" applyAlignment="1" applyProtection="1">
      <alignment horizontal="left"/>
      <protection locked="0"/>
    </xf>
  </cellXfs>
  <cellStyles count="6">
    <cellStyle name="Comma_Book2" xfId="1" xr:uid="{00000000-0005-0000-0000-000000000000}"/>
    <cellStyle name="Currency" xfId="5" builtinId="4"/>
    <cellStyle name="Currency_Book2" xfId="2" xr:uid="{00000000-0005-0000-0000-000002000000}"/>
    <cellStyle name="Normal" xfId="0" builtinId="0"/>
    <cellStyle name="Normal_Book2" xfId="3" xr:uid="{00000000-0005-0000-0000-000004000000}"/>
    <cellStyle name="Percent" xfId="4" builtinId="5"/>
  </cellStyles>
  <dxfs count="1">
    <dxf>
      <font>
        <color rgb="FF9C0006"/>
      </font>
      <fill>
        <patternFill>
          <bgColor rgb="FFFFC7CE"/>
        </patternFill>
      </fill>
    </dxf>
  </dxfs>
  <tableStyles count="0" defaultTableStyle="TableStyleMedium2"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2"/>
  <sheetViews>
    <sheetView tabSelected="1" zoomScaleNormal="100" workbookViewId="0">
      <pane xSplit="2" ySplit="9" topLeftCell="C10" activePane="bottomRight" state="frozen"/>
      <selection pane="topRight" activeCell="C1" sqref="C1"/>
      <selection pane="bottomLeft" activeCell="A10" sqref="A10"/>
      <selection pane="bottomRight" activeCell="A10" sqref="A10"/>
    </sheetView>
  </sheetViews>
  <sheetFormatPr defaultColWidth="9.109375" defaultRowHeight="13.8" x14ac:dyDescent="0.3"/>
  <cols>
    <col min="1" max="1" width="2.6640625" style="2" customWidth="1"/>
    <col min="2" max="2" width="2.5546875" style="2" customWidth="1"/>
    <col min="3" max="3" width="18.5546875" style="2" customWidth="1"/>
    <col min="4" max="4" width="17" style="2" customWidth="1"/>
    <col min="5" max="5" width="10.6640625" style="8" customWidth="1"/>
    <col min="6" max="6" width="10.5546875" style="8" customWidth="1"/>
    <col min="7" max="7" width="10.6640625" style="8" customWidth="1"/>
    <col min="8" max="8" width="10.5546875" style="8" customWidth="1"/>
    <col min="9" max="9" width="9.5546875" style="8" customWidth="1"/>
    <col min="10" max="10" width="10.5546875" style="8" customWidth="1"/>
    <col min="11" max="11" width="11" style="8" customWidth="1"/>
    <col min="12" max="12" width="7.6640625" style="8" customWidth="1"/>
    <col min="13" max="13" width="11.109375" style="2" customWidth="1"/>
    <col min="14" max="14" width="10.33203125" style="2" customWidth="1"/>
    <col min="15" max="15" width="16.88671875" style="2" customWidth="1"/>
    <col min="16" max="16" width="11.5546875" style="2" customWidth="1"/>
    <col min="17" max="17" width="17.6640625" style="2" customWidth="1"/>
    <col min="18" max="18" width="11.88671875" style="2" customWidth="1"/>
    <col min="19" max="19" width="19.5546875" style="2" customWidth="1"/>
    <col min="20" max="16384" width="9.109375" style="2"/>
  </cols>
  <sheetData>
    <row r="1" spans="1:18" x14ac:dyDescent="0.3">
      <c r="A1" s="9" t="s">
        <v>2</v>
      </c>
    </row>
    <row r="2" spans="1:18" ht="18" x14ac:dyDescent="0.3">
      <c r="A2" s="31"/>
      <c r="B2" s="67" t="s">
        <v>11</v>
      </c>
      <c r="C2" s="32"/>
      <c r="D2" s="32"/>
      <c r="E2" s="59" t="s">
        <v>23</v>
      </c>
      <c r="F2" s="22"/>
      <c r="G2" s="55"/>
      <c r="H2" s="112" t="s">
        <v>72</v>
      </c>
      <c r="I2" s="111"/>
      <c r="J2" s="4"/>
      <c r="K2" s="4"/>
      <c r="L2" s="4"/>
      <c r="M2" s="57"/>
      <c r="N2" s="57"/>
    </row>
    <row r="3" spans="1:18" x14ac:dyDescent="0.3">
      <c r="A3" s="31"/>
      <c r="B3" s="37"/>
      <c r="C3" s="32"/>
      <c r="D3" s="32"/>
      <c r="E3" s="59"/>
      <c r="F3" s="4"/>
      <c r="G3" s="55"/>
      <c r="H3" s="4"/>
      <c r="I3" s="4"/>
      <c r="J3" s="4"/>
      <c r="K3" s="4"/>
      <c r="L3" s="4"/>
      <c r="M3" s="57"/>
      <c r="N3" s="57"/>
    </row>
    <row r="4" spans="1:18" s="65" customFormat="1" x14ac:dyDescent="0.3">
      <c r="A4" s="61"/>
      <c r="B4" s="37" t="s">
        <v>26</v>
      </c>
      <c r="C4" s="32"/>
      <c r="D4" s="50" t="s">
        <v>25</v>
      </c>
      <c r="E4" s="59"/>
      <c r="F4" s="60" t="s">
        <v>24</v>
      </c>
      <c r="G4" s="62"/>
      <c r="H4" s="56" t="s">
        <v>21</v>
      </c>
      <c r="I4" s="56"/>
      <c r="J4" s="63" t="s">
        <v>22</v>
      </c>
      <c r="K4" s="64"/>
      <c r="L4" s="64"/>
      <c r="M4" s="57"/>
      <c r="N4" s="57"/>
    </row>
    <row r="5" spans="1:18" x14ac:dyDescent="0.3">
      <c r="A5" s="31"/>
      <c r="B5" s="147"/>
      <c r="C5" s="144"/>
      <c r="D5" s="149"/>
      <c r="E5" s="144"/>
      <c r="F5" s="147"/>
      <c r="G5" s="148"/>
      <c r="H5" s="147"/>
      <c r="I5" s="148"/>
      <c r="J5" s="66"/>
      <c r="K5" s="4"/>
      <c r="L5" s="4"/>
      <c r="M5" s="77" t="s">
        <v>28</v>
      </c>
      <c r="N5" s="57" t="s">
        <v>82</v>
      </c>
      <c r="O5" s="58"/>
      <c r="P5" s="58"/>
      <c r="Q5" s="58"/>
      <c r="R5" s="65"/>
    </row>
    <row r="6" spans="1:18" x14ac:dyDescent="0.3">
      <c r="A6" s="31"/>
      <c r="B6" s="42"/>
      <c r="C6" s="42"/>
      <c r="D6" s="42"/>
      <c r="E6" s="42"/>
      <c r="F6" s="42"/>
      <c r="G6" s="42"/>
      <c r="H6" s="42"/>
      <c r="I6" s="42"/>
      <c r="J6" s="42"/>
      <c r="K6" s="4"/>
      <c r="L6" s="4"/>
      <c r="M6" s="77" t="s">
        <v>20</v>
      </c>
      <c r="N6" s="57"/>
      <c r="O6" s="58"/>
      <c r="P6" s="58"/>
      <c r="Q6" s="58"/>
      <c r="R6" s="65"/>
    </row>
    <row r="7" spans="1:18" ht="29.25" customHeight="1" x14ac:dyDescent="0.3">
      <c r="A7" s="31"/>
      <c r="B7" s="37"/>
      <c r="C7" s="42"/>
      <c r="D7" s="38"/>
      <c r="E7" s="39" t="s">
        <v>6</v>
      </c>
      <c r="F7" s="40" t="s">
        <v>35</v>
      </c>
      <c r="G7" s="120"/>
      <c r="H7" s="121" t="s">
        <v>34</v>
      </c>
      <c r="I7" s="122"/>
      <c r="J7" s="26"/>
      <c r="K7" s="57"/>
      <c r="L7" s="51"/>
      <c r="M7" s="51"/>
      <c r="N7" s="51"/>
    </row>
    <row r="8" spans="1:18" ht="53.25" customHeight="1" x14ac:dyDescent="0.3">
      <c r="A8" s="31"/>
      <c r="B8" s="42"/>
      <c r="C8" s="42"/>
      <c r="D8" s="38"/>
      <c r="E8" s="43"/>
      <c r="F8" s="44" t="s">
        <v>8</v>
      </c>
      <c r="G8" s="41" t="s">
        <v>5</v>
      </c>
      <c r="H8" s="1" t="s">
        <v>31</v>
      </c>
      <c r="I8" s="6" t="s">
        <v>27</v>
      </c>
      <c r="J8" s="68" t="s">
        <v>79</v>
      </c>
      <c r="K8" s="69" t="s">
        <v>32</v>
      </c>
      <c r="L8" s="74" t="s">
        <v>29</v>
      </c>
      <c r="M8" s="76" t="s">
        <v>18</v>
      </c>
      <c r="N8" s="76" t="s">
        <v>19</v>
      </c>
      <c r="O8" s="113" t="s">
        <v>73</v>
      </c>
      <c r="P8" s="113" t="s">
        <v>74</v>
      </c>
      <c r="Q8" s="113" t="s">
        <v>75</v>
      </c>
      <c r="R8" s="114" t="s">
        <v>76</v>
      </c>
    </row>
    <row r="9" spans="1:18" s="17" customFormat="1" x14ac:dyDescent="0.3">
      <c r="A9" s="31"/>
      <c r="B9" s="33" t="s">
        <v>12</v>
      </c>
      <c r="C9" s="34" t="s">
        <v>89</v>
      </c>
      <c r="D9" s="34"/>
      <c r="E9" s="45"/>
      <c r="F9" s="46"/>
      <c r="G9" s="46"/>
      <c r="H9" s="16"/>
      <c r="I9" s="16"/>
      <c r="J9" s="3"/>
      <c r="K9" s="27"/>
      <c r="L9" s="70"/>
      <c r="M9" s="27"/>
      <c r="N9" s="27"/>
    </row>
    <row r="10" spans="1:18" x14ac:dyDescent="0.3">
      <c r="A10" s="10"/>
      <c r="B10" s="52"/>
      <c r="C10" s="145"/>
      <c r="D10" s="146"/>
      <c r="E10" s="124"/>
      <c r="F10" s="123">
        <v>0</v>
      </c>
      <c r="G10" s="19">
        <v>0</v>
      </c>
      <c r="H10" s="20">
        <f t="shared" ref="H10:H17" si="0">G10*0.05</f>
        <v>0</v>
      </c>
      <c r="I10" s="21">
        <f>+G10+H10</f>
        <v>0</v>
      </c>
      <c r="J10" s="129">
        <f>SUM(E10:G10)</f>
        <v>0</v>
      </c>
      <c r="K10" s="130"/>
      <c r="L10" s="131"/>
      <c r="M10" s="75"/>
      <c r="N10" s="53"/>
      <c r="O10" s="75"/>
      <c r="P10" s="75"/>
      <c r="Q10" s="75"/>
      <c r="R10" s="115"/>
    </row>
    <row r="11" spans="1:18" x14ac:dyDescent="0.3">
      <c r="A11" s="10"/>
      <c r="B11" s="52"/>
      <c r="C11" s="145"/>
      <c r="D11" s="146"/>
      <c r="E11" s="125"/>
      <c r="F11" s="123">
        <v>0</v>
      </c>
      <c r="G11" s="19"/>
      <c r="H11" s="20">
        <f t="shared" si="0"/>
        <v>0</v>
      </c>
      <c r="I11" s="21">
        <f t="shared" ref="I11:I17" si="1">+G11+H11</f>
        <v>0</v>
      </c>
      <c r="J11" s="129">
        <f t="shared" ref="J11:J17" si="2">SUM(E11:G11)</f>
        <v>0</v>
      </c>
      <c r="K11" s="130"/>
      <c r="L11" s="131"/>
      <c r="M11" s="75"/>
      <c r="N11" s="53"/>
      <c r="O11" s="75"/>
      <c r="P11" s="75"/>
      <c r="Q11" s="75"/>
      <c r="R11" s="115"/>
    </row>
    <row r="12" spans="1:18" x14ac:dyDescent="0.3">
      <c r="A12" s="10"/>
      <c r="B12" s="52"/>
      <c r="C12" s="145"/>
      <c r="D12" s="146"/>
      <c r="E12" s="125"/>
      <c r="F12" s="123">
        <v>0</v>
      </c>
      <c r="G12" s="19">
        <v>0</v>
      </c>
      <c r="H12" s="20">
        <f t="shared" si="0"/>
        <v>0</v>
      </c>
      <c r="I12" s="21">
        <f t="shared" si="1"/>
        <v>0</v>
      </c>
      <c r="J12" s="129">
        <f t="shared" si="2"/>
        <v>0</v>
      </c>
      <c r="K12" s="130"/>
      <c r="L12" s="131"/>
      <c r="M12" s="75"/>
      <c r="N12" s="53"/>
      <c r="O12" s="75"/>
      <c r="P12" s="75"/>
      <c r="Q12" s="75"/>
      <c r="R12" s="115"/>
    </row>
    <row r="13" spans="1:18" x14ac:dyDescent="0.3">
      <c r="A13" s="10"/>
      <c r="B13" s="52"/>
      <c r="C13" s="145"/>
      <c r="D13" s="146"/>
      <c r="E13" s="125"/>
      <c r="F13" s="123">
        <v>0</v>
      </c>
      <c r="G13" s="19">
        <v>0</v>
      </c>
      <c r="H13" s="20">
        <f t="shared" si="0"/>
        <v>0</v>
      </c>
      <c r="I13" s="21">
        <f t="shared" si="1"/>
        <v>0</v>
      </c>
      <c r="J13" s="129">
        <f t="shared" si="2"/>
        <v>0</v>
      </c>
      <c r="K13" s="130"/>
      <c r="L13" s="131"/>
      <c r="M13" s="75"/>
      <c r="N13" s="53"/>
      <c r="O13" s="75"/>
      <c r="P13" s="75"/>
      <c r="Q13" s="75"/>
      <c r="R13" s="115"/>
    </row>
    <row r="14" spans="1:18" x14ac:dyDescent="0.3">
      <c r="A14" s="10"/>
      <c r="B14" s="52"/>
      <c r="C14" s="145"/>
      <c r="D14" s="146"/>
      <c r="E14" s="125"/>
      <c r="F14" s="123">
        <v>0</v>
      </c>
      <c r="G14" s="19">
        <v>0</v>
      </c>
      <c r="H14" s="20">
        <f t="shared" si="0"/>
        <v>0</v>
      </c>
      <c r="I14" s="21">
        <f t="shared" si="1"/>
        <v>0</v>
      </c>
      <c r="J14" s="129">
        <f t="shared" si="2"/>
        <v>0</v>
      </c>
      <c r="K14" s="130"/>
      <c r="L14" s="131"/>
      <c r="M14" s="75"/>
      <c r="N14" s="53"/>
      <c r="O14" s="75"/>
      <c r="P14" s="75"/>
      <c r="Q14" s="75"/>
      <c r="R14" s="115"/>
    </row>
    <row r="15" spans="1:18" x14ac:dyDescent="0.3">
      <c r="A15" s="10"/>
      <c r="B15" s="52"/>
      <c r="C15" s="145"/>
      <c r="D15" s="146"/>
      <c r="E15" s="125"/>
      <c r="F15" s="123">
        <v>0</v>
      </c>
      <c r="G15" s="19">
        <v>0</v>
      </c>
      <c r="H15" s="20">
        <f t="shared" si="0"/>
        <v>0</v>
      </c>
      <c r="I15" s="21">
        <f t="shared" si="1"/>
        <v>0</v>
      </c>
      <c r="J15" s="129">
        <f t="shared" si="2"/>
        <v>0</v>
      </c>
      <c r="K15" s="130"/>
      <c r="L15" s="131"/>
      <c r="M15" s="75"/>
      <c r="N15" s="53"/>
      <c r="O15" s="75"/>
      <c r="P15" s="75"/>
      <c r="Q15" s="75"/>
      <c r="R15" s="115"/>
    </row>
    <row r="16" spans="1:18" x14ac:dyDescent="0.3">
      <c r="A16" s="10"/>
      <c r="B16" s="52"/>
      <c r="C16" s="145"/>
      <c r="D16" s="146"/>
      <c r="E16" s="125"/>
      <c r="F16" s="123">
        <v>0</v>
      </c>
      <c r="G16" s="19">
        <v>0</v>
      </c>
      <c r="H16" s="20">
        <f t="shared" si="0"/>
        <v>0</v>
      </c>
      <c r="I16" s="21">
        <f t="shared" si="1"/>
        <v>0</v>
      </c>
      <c r="J16" s="129">
        <f t="shared" si="2"/>
        <v>0</v>
      </c>
      <c r="K16" s="130"/>
      <c r="L16" s="131"/>
      <c r="M16" s="75"/>
      <c r="N16" s="53"/>
      <c r="O16" s="75"/>
      <c r="P16" s="75"/>
      <c r="Q16" s="75"/>
      <c r="R16" s="115"/>
    </row>
    <row r="17" spans="1:18" x14ac:dyDescent="0.3">
      <c r="A17" s="10"/>
      <c r="B17" s="52"/>
      <c r="C17" s="145"/>
      <c r="D17" s="146"/>
      <c r="E17" s="125"/>
      <c r="F17" s="123">
        <v>0</v>
      </c>
      <c r="G17" s="19">
        <v>0</v>
      </c>
      <c r="H17" s="20">
        <f t="shared" si="0"/>
        <v>0</v>
      </c>
      <c r="I17" s="21">
        <f t="shared" si="1"/>
        <v>0</v>
      </c>
      <c r="J17" s="129">
        <f t="shared" si="2"/>
        <v>0</v>
      </c>
      <c r="K17" s="130"/>
      <c r="L17" s="131"/>
      <c r="M17" s="75"/>
      <c r="N17" s="53"/>
      <c r="O17" s="75"/>
      <c r="P17" s="75"/>
      <c r="Q17" s="75"/>
      <c r="R17" s="115"/>
    </row>
    <row r="18" spans="1:18" x14ac:dyDescent="0.3">
      <c r="A18" s="31"/>
      <c r="B18" s="32"/>
      <c r="C18" s="30"/>
      <c r="D18" s="30" t="s">
        <v>3</v>
      </c>
      <c r="E18" s="126">
        <f>SUM(E10:E17)</f>
        <v>0</v>
      </c>
      <c r="F18" s="29">
        <f>SUM(F10:F17)</f>
        <v>0</v>
      </c>
      <c r="G18" s="29">
        <f>SUM(G10:G17)</f>
        <v>0</v>
      </c>
      <c r="H18" s="29"/>
      <c r="I18" s="29"/>
      <c r="J18" s="3">
        <f>SUM(E18:G18)</f>
        <v>0</v>
      </c>
      <c r="K18" s="27" t="e">
        <f>+J18/J31</f>
        <v>#DIV/0!</v>
      </c>
      <c r="L18" s="70"/>
      <c r="M18" s="75"/>
      <c r="N18" s="53"/>
      <c r="O18" s="65"/>
      <c r="P18" s="65"/>
      <c r="Q18" s="65"/>
      <c r="R18" s="65"/>
    </row>
    <row r="19" spans="1:18" s="17" customFormat="1" ht="12.9" customHeight="1" x14ac:dyDescent="0.3">
      <c r="A19" s="31"/>
      <c r="B19" s="33" t="s">
        <v>13</v>
      </c>
      <c r="C19" s="34" t="s">
        <v>88</v>
      </c>
      <c r="D19" s="34"/>
      <c r="E19" s="127"/>
      <c r="F19" s="36"/>
      <c r="G19" s="36"/>
      <c r="H19" s="18"/>
      <c r="I19" s="18"/>
      <c r="J19" s="3"/>
      <c r="K19" s="27"/>
      <c r="L19" s="116"/>
      <c r="M19" s="117"/>
      <c r="N19" s="65"/>
      <c r="O19" s="65"/>
      <c r="P19" s="65"/>
      <c r="Q19" s="65"/>
      <c r="R19" s="65"/>
    </row>
    <row r="20" spans="1:18" x14ac:dyDescent="0.3">
      <c r="A20" s="10"/>
      <c r="B20" s="52"/>
      <c r="C20" s="145"/>
      <c r="D20" s="146"/>
      <c r="E20" s="124"/>
      <c r="F20" s="123">
        <v>0</v>
      </c>
      <c r="G20" s="19">
        <v>0</v>
      </c>
      <c r="H20" s="20">
        <f t="shared" ref="H20:H29" si="3">G20*0.05</f>
        <v>0</v>
      </c>
      <c r="I20" s="21">
        <f>+G20+H20</f>
        <v>0</v>
      </c>
      <c r="J20" s="129">
        <f t="shared" ref="J20:J29" si="4">SUM(E20:G20)</f>
        <v>0</v>
      </c>
      <c r="K20" s="130"/>
      <c r="L20" s="131"/>
      <c r="M20" s="75"/>
      <c r="N20" s="53"/>
      <c r="O20" s="75"/>
      <c r="P20" s="75"/>
      <c r="Q20" s="75"/>
      <c r="R20" s="115"/>
    </row>
    <row r="21" spans="1:18" x14ac:dyDescent="0.3">
      <c r="A21" s="10"/>
      <c r="B21" s="52"/>
      <c r="C21" s="145"/>
      <c r="D21" s="146"/>
      <c r="E21" s="125"/>
      <c r="F21" s="123">
        <v>0</v>
      </c>
      <c r="G21" s="19">
        <v>0</v>
      </c>
      <c r="H21" s="20">
        <f t="shared" si="3"/>
        <v>0</v>
      </c>
      <c r="I21" s="21">
        <f t="shared" ref="I21:I29" si="5">+G21+H21</f>
        <v>0</v>
      </c>
      <c r="J21" s="129">
        <f t="shared" si="4"/>
        <v>0</v>
      </c>
      <c r="K21" s="130"/>
      <c r="L21" s="131"/>
      <c r="M21" s="75"/>
      <c r="N21" s="53"/>
      <c r="O21" s="75"/>
      <c r="P21" s="75"/>
      <c r="Q21" s="75"/>
      <c r="R21" s="115"/>
    </row>
    <row r="22" spans="1:18" x14ac:dyDescent="0.3">
      <c r="A22" s="10"/>
      <c r="B22" s="52"/>
      <c r="C22" s="145"/>
      <c r="D22" s="146"/>
      <c r="E22" s="125"/>
      <c r="F22" s="123">
        <v>0</v>
      </c>
      <c r="G22" s="19">
        <v>0</v>
      </c>
      <c r="H22" s="20">
        <f t="shared" si="3"/>
        <v>0</v>
      </c>
      <c r="I22" s="21">
        <f t="shared" si="5"/>
        <v>0</v>
      </c>
      <c r="J22" s="129">
        <f t="shared" si="4"/>
        <v>0</v>
      </c>
      <c r="K22" s="130"/>
      <c r="L22" s="131"/>
      <c r="M22" s="75"/>
      <c r="N22" s="53"/>
      <c r="O22" s="75"/>
      <c r="P22" s="75"/>
      <c r="Q22" s="75"/>
      <c r="R22" s="115"/>
    </row>
    <row r="23" spans="1:18" x14ac:dyDescent="0.3">
      <c r="A23" s="10"/>
      <c r="B23" s="52"/>
      <c r="C23" s="145"/>
      <c r="D23" s="146"/>
      <c r="E23" s="125"/>
      <c r="F23" s="123">
        <v>0</v>
      </c>
      <c r="G23" s="19">
        <v>0</v>
      </c>
      <c r="H23" s="20">
        <f t="shared" si="3"/>
        <v>0</v>
      </c>
      <c r="I23" s="21">
        <f t="shared" si="5"/>
        <v>0</v>
      </c>
      <c r="J23" s="129">
        <f t="shared" si="4"/>
        <v>0</v>
      </c>
      <c r="K23" s="130"/>
      <c r="L23" s="131"/>
      <c r="M23" s="75"/>
      <c r="N23" s="53"/>
      <c r="O23" s="75"/>
      <c r="P23" s="75"/>
      <c r="Q23" s="75"/>
      <c r="R23" s="115"/>
    </row>
    <row r="24" spans="1:18" x14ac:dyDescent="0.3">
      <c r="A24" s="10"/>
      <c r="B24" s="52"/>
      <c r="C24" s="145"/>
      <c r="D24" s="146"/>
      <c r="E24" s="125"/>
      <c r="F24" s="123">
        <v>0</v>
      </c>
      <c r="G24" s="19">
        <v>0</v>
      </c>
      <c r="H24" s="20">
        <f t="shared" si="3"/>
        <v>0</v>
      </c>
      <c r="I24" s="21">
        <f t="shared" si="5"/>
        <v>0</v>
      </c>
      <c r="J24" s="129">
        <f t="shared" si="4"/>
        <v>0</v>
      </c>
      <c r="K24" s="130"/>
      <c r="L24" s="131"/>
      <c r="M24" s="75"/>
      <c r="N24" s="53"/>
      <c r="O24" s="75"/>
      <c r="P24" s="75"/>
      <c r="Q24" s="75"/>
      <c r="R24" s="115"/>
    </row>
    <row r="25" spans="1:18" x14ac:dyDescent="0.3">
      <c r="A25" s="10"/>
      <c r="B25" s="52"/>
      <c r="C25" s="145"/>
      <c r="D25" s="146"/>
      <c r="E25" s="125"/>
      <c r="F25" s="123">
        <v>0</v>
      </c>
      <c r="G25" s="19">
        <v>0</v>
      </c>
      <c r="H25" s="20">
        <f t="shared" si="3"/>
        <v>0</v>
      </c>
      <c r="I25" s="21">
        <f t="shared" si="5"/>
        <v>0</v>
      </c>
      <c r="J25" s="129">
        <f t="shared" si="4"/>
        <v>0</v>
      </c>
      <c r="K25" s="130"/>
      <c r="L25" s="131"/>
      <c r="M25" s="75"/>
      <c r="N25" s="53"/>
      <c r="O25" s="75"/>
      <c r="P25" s="75"/>
      <c r="Q25" s="75"/>
      <c r="R25" s="115"/>
    </row>
    <row r="26" spans="1:18" x14ac:dyDescent="0.3">
      <c r="A26" s="10"/>
      <c r="B26" s="52"/>
      <c r="C26" s="145"/>
      <c r="D26" s="146"/>
      <c r="E26" s="128"/>
      <c r="F26" s="123">
        <v>0</v>
      </c>
      <c r="G26" s="19">
        <v>0</v>
      </c>
      <c r="H26" s="20">
        <f t="shared" si="3"/>
        <v>0</v>
      </c>
      <c r="I26" s="21">
        <f t="shared" si="5"/>
        <v>0</v>
      </c>
      <c r="J26" s="129">
        <f t="shared" si="4"/>
        <v>0</v>
      </c>
      <c r="K26" s="130"/>
      <c r="L26" s="131"/>
      <c r="M26" s="75"/>
      <c r="N26" s="53"/>
      <c r="O26" s="75"/>
      <c r="P26" s="75"/>
      <c r="Q26" s="75"/>
      <c r="R26" s="115"/>
    </row>
    <row r="27" spans="1:18" x14ac:dyDescent="0.3">
      <c r="A27" s="10"/>
      <c r="B27" s="52"/>
      <c r="C27" s="145"/>
      <c r="D27" s="146"/>
      <c r="E27" s="125"/>
      <c r="F27" s="123">
        <v>0</v>
      </c>
      <c r="G27" s="19">
        <v>0</v>
      </c>
      <c r="H27" s="20">
        <f t="shared" si="3"/>
        <v>0</v>
      </c>
      <c r="I27" s="21">
        <f t="shared" si="5"/>
        <v>0</v>
      </c>
      <c r="J27" s="129">
        <f t="shared" si="4"/>
        <v>0</v>
      </c>
      <c r="K27" s="130"/>
      <c r="L27" s="131"/>
      <c r="M27" s="75"/>
      <c r="N27" s="53"/>
      <c r="O27" s="75"/>
      <c r="P27" s="75"/>
      <c r="Q27" s="75"/>
      <c r="R27" s="115"/>
    </row>
    <row r="28" spans="1:18" x14ac:dyDescent="0.3">
      <c r="A28" s="10"/>
      <c r="B28" s="52"/>
      <c r="C28" s="145"/>
      <c r="D28" s="146"/>
      <c r="E28" s="125"/>
      <c r="F28" s="123">
        <v>0</v>
      </c>
      <c r="G28" s="19">
        <v>0</v>
      </c>
      <c r="H28" s="20">
        <f t="shared" si="3"/>
        <v>0</v>
      </c>
      <c r="I28" s="21">
        <f t="shared" si="5"/>
        <v>0</v>
      </c>
      <c r="J28" s="129">
        <f t="shared" si="4"/>
        <v>0</v>
      </c>
      <c r="K28" s="130"/>
      <c r="L28" s="131"/>
      <c r="M28" s="75"/>
      <c r="N28" s="53"/>
      <c r="O28" s="75"/>
      <c r="P28" s="75"/>
      <c r="Q28" s="75"/>
      <c r="R28" s="115"/>
    </row>
    <row r="29" spans="1:18" x14ac:dyDescent="0.3">
      <c r="A29" s="10"/>
      <c r="B29" s="52"/>
      <c r="C29" s="145"/>
      <c r="D29" s="146"/>
      <c r="E29" s="125"/>
      <c r="F29" s="123">
        <v>0</v>
      </c>
      <c r="G29" s="19">
        <v>0</v>
      </c>
      <c r="H29" s="20">
        <f t="shared" si="3"/>
        <v>0</v>
      </c>
      <c r="I29" s="21">
        <f t="shared" si="5"/>
        <v>0</v>
      </c>
      <c r="J29" s="129">
        <f t="shared" si="4"/>
        <v>0</v>
      </c>
      <c r="K29" s="130"/>
      <c r="L29" s="131"/>
      <c r="M29" s="75"/>
      <c r="N29" s="53"/>
      <c r="O29" s="75"/>
      <c r="P29" s="75"/>
      <c r="Q29" s="75"/>
      <c r="R29" s="115"/>
    </row>
    <row r="30" spans="1:18" ht="15.6" x14ac:dyDescent="0.3">
      <c r="A30" s="31"/>
      <c r="B30" s="32"/>
      <c r="C30" s="30"/>
      <c r="D30" s="30" t="s">
        <v>0</v>
      </c>
      <c r="E30" s="15">
        <f>SUM(E20:E29)</f>
        <v>0</v>
      </c>
      <c r="F30" s="15">
        <f>SUM(F20:F29)</f>
        <v>0</v>
      </c>
      <c r="G30" s="15">
        <f>SUM(G20:G29)</f>
        <v>0</v>
      </c>
      <c r="H30" s="23"/>
      <c r="I30" s="23"/>
      <c r="J30" s="3">
        <f>SUM(E30:G30)</f>
        <v>0</v>
      </c>
      <c r="K30" s="28" t="e">
        <f>+J30/J31</f>
        <v>#DIV/0!</v>
      </c>
      <c r="L30" s="71">
        <v>1</v>
      </c>
      <c r="N30" s="141"/>
    </row>
    <row r="31" spans="1:18" ht="15.6" customHeight="1" thickBot="1" x14ac:dyDescent="0.35">
      <c r="A31" s="31"/>
      <c r="B31" s="32"/>
      <c r="C31" s="32"/>
      <c r="D31" s="24" t="s">
        <v>9</v>
      </c>
      <c r="E31" s="133">
        <f>+E18+E30</f>
        <v>0</v>
      </c>
      <c r="F31" s="133">
        <f>+F18+F30</f>
        <v>0</v>
      </c>
      <c r="G31" s="133">
        <f>+G18+G30</f>
        <v>0</v>
      </c>
      <c r="H31" s="132"/>
      <c r="I31" s="24" t="s">
        <v>9</v>
      </c>
      <c r="J31" s="3">
        <f>SUM(E31:G31)</f>
        <v>0</v>
      </c>
      <c r="K31" s="27">
        <v>1</v>
      </c>
      <c r="L31" s="72"/>
      <c r="N31" s="141"/>
    </row>
    <row r="32" spans="1:18" ht="15.6" x14ac:dyDescent="0.3">
      <c r="A32" s="31"/>
      <c r="B32" s="33" t="s">
        <v>14</v>
      </c>
      <c r="C32" s="119" t="s">
        <v>77</v>
      </c>
      <c r="D32" s="49"/>
      <c r="E32" s="26"/>
      <c r="F32" s="25"/>
      <c r="G32" s="134">
        <f>E31*0.8</f>
        <v>0</v>
      </c>
      <c r="H32" s="25"/>
      <c r="I32" s="48" t="s">
        <v>10</v>
      </c>
      <c r="J32" s="135">
        <f>G32</f>
        <v>0</v>
      </c>
      <c r="K32" s="5"/>
      <c r="L32" s="73">
        <v>2</v>
      </c>
      <c r="M32" s="139"/>
      <c r="N32" s="140"/>
    </row>
    <row r="33" spans="1:24" ht="14.4" thickBot="1" x14ac:dyDescent="0.35">
      <c r="A33" s="31"/>
      <c r="B33" s="33" t="s">
        <v>15</v>
      </c>
      <c r="C33" s="49" t="s">
        <v>17</v>
      </c>
      <c r="D33" s="53"/>
      <c r="E33" s="54"/>
      <c r="F33" s="26" t="s">
        <v>30</v>
      </c>
      <c r="G33" s="4"/>
      <c r="H33" s="4"/>
      <c r="I33" s="4"/>
      <c r="J33" s="135">
        <f>+E33</f>
        <v>0</v>
      </c>
      <c r="K33" s="47"/>
      <c r="L33" s="70"/>
      <c r="M33" s="139"/>
      <c r="N33" s="141"/>
    </row>
    <row r="34" spans="1:24" ht="16.2" thickBot="1" x14ac:dyDescent="0.35">
      <c r="A34" s="31"/>
      <c r="B34" s="50"/>
      <c r="C34" s="32"/>
      <c r="D34" s="32"/>
      <c r="E34" s="26"/>
      <c r="F34" s="4"/>
      <c r="G34" s="4"/>
      <c r="H34" s="4"/>
      <c r="I34" s="48" t="s">
        <v>33</v>
      </c>
      <c r="J34" s="136">
        <f>SUM(J31:J33)</f>
        <v>0</v>
      </c>
      <c r="K34" s="27"/>
      <c r="L34" s="73">
        <v>3</v>
      </c>
      <c r="M34" s="139"/>
      <c r="N34" s="140"/>
    </row>
    <row r="35" spans="1:24" s="17" customFormat="1" ht="12.9" customHeight="1" x14ac:dyDescent="0.3">
      <c r="A35" s="31"/>
      <c r="B35" s="33" t="s">
        <v>16</v>
      </c>
      <c r="C35" s="34" t="s">
        <v>84</v>
      </c>
      <c r="D35" s="34"/>
      <c r="E35" s="35" t="s">
        <v>81</v>
      </c>
      <c r="F35" s="36"/>
      <c r="G35" s="36"/>
      <c r="H35" s="18"/>
      <c r="I35" s="18"/>
      <c r="J35" s="3"/>
      <c r="K35" s="27"/>
      <c r="L35" s="142"/>
      <c r="M35" s="139"/>
      <c r="N35" s="141"/>
      <c r="O35" s="2"/>
      <c r="P35" s="2"/>
      <c r="Q35" s="2"/>
      <c r="R35" s="2"/>
      <c r="S35" s="2"/>
      <c r="T35" s="2"/>
      <c r="U35" s="2"/>
      <c r="V35" s="2"/>
      <c r="W35" s="2"/>
      <c r="X35" s="2"/>
    </row>
    <row r="36" spans="1:24" s="17" customFormat="1" ht="12.9" customHeight="1" x14ac:dyDescent="0.3">
      <c r="A36" s="31"/>
      <c r="B36" s="33"/>
      <c r="C36" s="145"/>
      <c r="D36" s="146"/>
      <c r="E36" s="124"/>
      <c r="F36" s="123">
        <v>0</v>
      </c>
      <c r="G36" s="19">
        <v>0</v>
      </c>
      <c r="H36" s="20">
        <f t="shared" ref="H36" si="6">G36*0.05</f>
        <v>0</v>
      </c>
      <c r="I36" s="21">
        <f>+G36+H36</f>
        <v>0</v>
      </c>
      <c r="J36" s="129">
        <f>SUM(F36:G36)</f>
        <v>0</v>
      </c>
      <c r="K36" s="27"/>
      <c r="L36" s="142"/>
      <c r="M36" s="2"/>
      <c r="N36" s="75"/>
      <c r="O36" s="75"/>
      <c r="P36" s="53"/>
      <c r="Q36" s="75"/>
      <c r="R36" s="75"/>
      <c r="S36" s="2"/>
      <c r="T36" s="2"/>
      <c r="U36" s="2"/>
      <c r="V36" s="2"/>
      <c r="W36" s="2"/>
      <c r="X36" s="2"/>
    </row>
    <row r="37" spans="1:24" s="17" customFormat="1" ht="12.9" customHeight="1" x14ac:dyDescent="0.3">
      <c r="A37" s="31"/>
      <c r="B37" s="33"/>
      <c r="C37" s="145"/>
      <c r="D37" s="146"/>
      <c r="E37" s="124"/>
      <c r="F37" s="123">
        <v>0</v>
      </c>
      <c r="G37" s="19">
        <v>0</v>
      </c>
      <c r="H37" s="20">
        <f t="shared" ref="H37" si="7">G37*0.05</f>
        <v>0</v>
      </c>
      <c r="I37" s="21">
        <f>+G37+H37</f>
        <v>0</v>
      </c>
      <c r="J37" s="129">
        <f>SUM(F37:G37)</f>
        <v>0</v>
      </c>
      <c r="K37" s="27"/>
      <c r="L37" s="142"/>
      <c r="M37" s="2"/>
      <c r="N37" s="75"/>
      <c r="O37" s="75"/>
      <c r="P37" s="53"/>
      <c r="Q37" s="75"/>
      <c r="R37" s="75"/>
      <c r="S37" s="2"/>
      <c r="T37" s="2"/>
      <c r="U37" s="2"/>
      <c r="V37" s="2"/>
      <c r="W37" s="2"/>
      <c r="X37" s="2"/>
    </row>
    <row r="38" spans="1:24" s="17" customFormat="1" ht="12.9" customHeight="1" x14ac:dyDescent="0.3">
      <c r="A38" s="31"/>
      <c r="B38" s="33"/>
      <c r="C38" s="143"/>
      <c r="D38" s="144"/>
      <c r="E38" s="124"/>
      <c r="F38" s="123">
        <v>0</v>
      </c>
      <c r="G38" s="19">
        <v>0</v>
      </c>
      <c r="H38" s="20">
        <f t="shared" ref="H38" si="8">G38*0.05</f>
        <v>0</v>
      </c>
      <c r="I38" s="21">
        <f>+G38+H38</f>
        <v>0</v>
      </c>
      <c r="J38" s="129">
        <f>SUM(F38:G38)</f>
        <v>0</v>
      </c>
      <c r="K38" s="27"/>
      <c r="L38" s="142"/>
      <c r="M38" s="2"/>
      <c r="N38" s="75"/>
      <c r="O38" s="75"/>
      <c r="P38" s="53"/>
      <c r="Q38" s="75"/>
      <c r="R38" s="75"/>
      <c r="S38" s="2"/>
      <c r="T38" s="2"/>
      <c r="U38" s="2"/>
      <c r="V38" s="2"/>
      <c r="W38" s="2"/>
      <c r="X38" s="2"/>
    </row>
    <row r="39" spans="1:24" s="17" customFormat="1" ht="12.9" customHeight="1" x14ac:dyDescent="0.3">
      <c r="A39" s="31"/>
      <c r="B39" s="34"/>
      <c r="C39" s="34"/>
      <c r="D39" s="47"/>
      <c r="E39" s="35"/>
      <c r="F39" s="36"/>
      <c r="G39" s="36"/>
      <c r="H39" s="18"/>
      <c r="I39" s="30" t="s">
        <v>85</v>
      </c>
      <c r="J39" s="137">
        <f>SUM(J36:J38)</f>
        <v>0</v>
      </c>
      <c r="K39" s="27"/>
      <c r="L39" s="142"/>
      <c r="M39" s="2"/>
      <c r="N39" s="141"/>
      <c r="O39" s="2"/>
      <c r="P39" s="2"/>
      <c r="Q39" s="2"/>
      <c r="R39" s="2"/>
      <c r="S39" s="2"/>
      <c r="T39" s="2"/>
    </row>
    <row r="40" spans="1:24" s="17" customFormat="1" ht="12.9" customHeight="1" thickBot="1" x14ac:dyDescent="0.35">
      <c r="A40" s="31"/>
      <c r="B40" s="34"/>
      <c r="C40" s="34"/>
      <c r="D40" s="34"/>
      <c r="E40" s="35"/>
      <c r="F40" s="36"/>
      <c r="G40" s="36"/>
      <c r="H40" s="18"/>
      <c r="I40" s="18"/>
      <c r="J40" s="3"/>
      <c r="K40" s="27"/>
      <c r="L40" s="142"/>
      <c r="M40" s="2"/>
      <c r="N40" s="141"/>
      <c r="O40" s="2"/>
      <c r="P40" s="2"/>
      <c r="Q40" s="2"/>
      <c r="R40" s="2"/>
      <c r="S40" s="2"/>
      <c r="T40" s="2"/>
    </row>
    <row r="41" spans="1:24" ht="21" customHeight="1" thickBot="1" x14ac:dyDescent="0.4">
      <c r="A41" s="31"/>
      <c r="B41" s="32"/>
      <c r="C41" s="34"/>
      <c r="D41" s="34"/>
      <c r="E41" s="35"/>
      <c r="F41" s="36"/>
      <c r="G41" s="36"/>
      <c r="H41" s="18"/>
      <c r="I41" s="138" t="s">
        <v>80</v>
      </c>
      <c r="J41" s="136">
        <f>SUM(J39+J34)</f>
        <v>0</v>
      </c>
      <c r="K41" s="27"/>
      <c r="L41" s="73">
        <v>4</v>
      </c>
      <c r="M41" s="139"/>
      <c r="N41" s="140"/>
    </row>
    <row r="42" spans="1:24" x14ac:dyDescent="0.3">
      <c r="E42" s="11"/>
      <c r="F42" s="11"/>
      <c r="G42" s="11"/>
      <c r="H42" s="11"/>
      <c r="I42" s="11"/>
      <c r="J42" s="11"/>
      <c r="K42" s="11"/>
      <c r="L42" s="11"/>
    </row>
    <row r="43" spans="1:24" x14ac:dyDescent="0.3">
      <c r="A43" s="7"/>
      <c r="B43" s="12" t="s">
        <v>1</v>
      </c>
    </row>
    <row r="44" spans="1:24" ht="15.6" x14ac:dyDescent="0.3">
      <c r="A44" s="13">
        <v>1</v>
      </c>
      <c r="B44" s="2" t="s">
        <v>39</v>
      </c>
    </row>
    <row r="45" spans="1:24" ht="15.6" x14ac:dyDescent="0.3">
      <c r="A45" s="13">
        <v>2</v>
      </c>
      <c r="B45" s="2" t="s">
        <v>78</v>
      </c>
    </row>
    <row r="46" spans="1:24" ht="15.6" x14ac:dyDescent="0.3">
      <c r="A46" s="13">
        <v>3</v>
      </c>
      <c r="B46" s="2" t="s">
        <v>40</v>
      </c>
    </row>
    <row r="47" spans="1:24" ht="15.6" x14ac:dyDescent="0.3">
      <c r="A47" s="14">
        <v>4</v>
      </c>
      <c r="B47" s="2" t="s">
        <v>4</v>
      </c>
    </row>
    <row r="48" spans="1:24" x14ac:dyDescent="0.3">
      <c r="B48" s="2" t="s">
        <v>7</v>
      </c>
    </row>
    <row r="49" spans="1:12" x14ac:dyDescent="0.3">
      <c r="B49" s="2" t="s">
        <v>83</v>
      </c>
    </row>
    <row r="51" spans="1:12" x14ac:dyDescent="0.3">
      <c r="A51" s="7" t="s">
        <v>36</v>
      </c>
      <c r="B51" s="2" t="s">
        <v>37</v>
      </c>
    </row>
    <row r="52" spans="1:12" x14ac:dyDescent="0.3">
      <c r="B52" s="2" t="s">
        <v>38</v>
      </c>
    </row>
    <row r="54" spans="1:12" s="89" customFormat="1" ht="15.6" x14ac:dyDescent="0.3">
      <c r="B54" s="90" t="s">
        <v>41</v>
      </c>
      <c r="E54" s="98"/>
      <c r="F54" s="98"/>
      <c r="G54" s="110" t="s">
        <v>42</v>
      </c>
      <c r="H54" s="98"/>
      <c r="I54" s="98"/>
      <c r="J54" s="98"/>
      <c r="K54" s="98"/>
      <c r="L54" s="98"/>
    </row>
    <row r="56" spans="1:12" s="65" customFormat="1" x14ac:dyDescent="0.3">
      <c r="C56" s="82" t="s">
        <v>56</v>
      </c>
      <c r="D56" s="83"/>
      <c r="E56" s="87" t="s">
        <v>43</v>
      </c>
      <c r="F56" s="85" t="s">
        <v>49</v>
      </c>
      <c r="G56" s="85" t="s">
        <v>50</v>
      </c>
      <c r="H56" s="85" t="s">
        <v>45</v>
      </c>
      <c r="I56" s="85" t="s">
        <v>47</v>
      </c>
      <c r="J56" s="79"/>
      <c r="K56" s="79"/>
      <c r="L56" s="79"/>
    </row>
    <row r="57" spans="1:12" s="65" customFormat="1" x14ac:dyDescent="0.3">
      <c r="C57" s="92"/>
      <c r="E57" s="93" t="s">
        <v>67</v>
      </c>
      <c r="F57" s="94" t="s">
        <v>44</v>
      </c>
      <c r="G57" s="94" t="s">
        <v>44</v>
      </c>
      <c r="H57" s="94" t="s">
        <v>46</v>
      </c>
      <c r="I57" s="94" t="s">
        <v>44</v>
      </c>
      <c r="J57" s="79"/>
      <c r="K57" s="79"/>
      <c r="L57" s="79"/>
    </row>
    <row r="58" spans="1:12" s="65" customFormat="1" x14ac:dyDescent="0.3">
      <c r="C58" s="84"/>
      <c r="D58" s="80"/>
      <c r="E58" s="88" t="s">
        <v>66</v>
      </c>
      <c r="F58" s="86"/>
      <c r="G58" s="86"/>
      <c r="H58" s="86"/>
      <c r="I58" s="86"/>
      <c r="J58" s="79"/>
      <c r="K58" s="79"/>
      <c r="L58" s="79"/>
    </row>
    <row r="59" spans="1:12" x14ac:dyDescent="0.3">
      <c r="B59" s="81"/>
      <c r="C59" s="143"/>
      <c r="D59" s="144"/>
      <c r="E59" s="96"/>
      <c r="F59" s="118"/>
      <c r="G59" s="118"/>
      <c r="H59" s="95">
        <f>F59*0.05</f>
        <v>0</v>
      </c>
      <c r="I59" s="95"/>
    </row>
    <row r="60" spans="1:12" x14ac:dyDescent="0.3">
      <c r="B60" s="81"/>
      <c r="C60" s="143"/>
      <c r="D60" s="144"/>
      <c r="E60" s="96"/>
      <c r="F60" s="118"/>
      <c r="G60" s="118"/>
      <c r="H60" s="95">
        <f t="shared" ref="H60:H70" si="9">F60*0.05</f>
        <v>0</v>
      </c>
      <c r="I60" s="95"/>
    </row>
    <row r="61" spans="1:12" x14ac:dyDescent="0.3">
      <c r="B61" s="81"/>
      <c r="C61" s="143"/>
      <c r="D61" s="144"/>
      <c r="E61" s="96"/>
      <c r="F61" s="118"/>
      <c r="G61" s="118"/>
      <c r="H61" s="95">
        <f t="shared" si="9"/>
        <v>0</v>
      </c>
      <c r="I61" s="95"/>
    </row>
    <row r="62" spans="1:12" x14ac:dyDescent="0.3">
      <c r="B62" s="81"/>
      <c r="C62" s="143"/>
      <c r="D62" s="144"/>
      <c r="E62" s="96"/>
      <c r="F62" s="118"/>
      <c r="G62" s="118"/>
      <c r="H62" s="95">
        <f t="shared" si="9"/>
        <v>0</v>
      </c>
      <c r="I62" s="95"/>
    </row>
    <row r="63" spans="1:12" x14ac:dyDescent="0.3">
      <c r="B63" s="81"/>
      <c r="C63" s="143"/>
      <c r="D63" s="144"/>
      <c r="E63" s="96"/>
      <c r="F63" s="118"/>
      <c r="G63" s="118"/>
      <c r="H63" s="95">
        <f t="shared" si="9"/>
        <v>0</v>
      </c>
      <c r="I63" s="95"/>
    </row>
    <row r="64" spans="1:12" x14ac:dyDescent="0.3">
      <c r="B64" s="81"/>
      <c r="C64" s="143"/>
      <c r="D64" s="144"/>
      <c r="E64" s="96"/>
      <c r="F64" s="118"/>
      <c r="G64" s="118"/>
      <c r="H64" s="95">
        <f t="shared" si="9"/>
        <v>0</v>
      </c>
      <c r="I64" s="95"/>
    </row>
    <row r="65" spans="2:12" x14ac:dyDescent="0.3">
      <c r="B65" s="81"/>
      <c r="C65" s="143"/>
      <c r="D65" s="144"/>
      <c r="E65" s="96"/>
      <c r="F65" s="118"/>
      <c r="G65" s="118"/>
      <c r="H65" s="95">
        <f t="shared" si="9"/>
        <v>0</v>
      </c>
      <c r="I65" s="95"/>
    </row>
    <row r="66" spans="2:12" x14ac:dyDescent="0.3">
      <c r="B66" s="81"/>
      <c r="C66" s="143"/>
      <c r="D66" s="144"/>
      <c r="E66" s="96"/>
      <c r="F66" s="118"/>
      <c r="G66" s="118"/>
      <c r="H66" s="95">
        <f t="shared" si="9"/>
        <v>0</v>
      </c>
      <c r="I66" s="95"/>
    </row>
    <row r="67" spans="2:12" x14ac:dyDescent="0.3">
      <c r="B67" s="81"/>
      <c r="C67" s="143"/>
      <c r="D67" s="144"/>
      <c r="E67" s="96"/>
      <c r="F67" s="118"/>
      <c r="G67" s="118"/>
      <c r="H67" s="95">
        <f t="shared" si="9"/>
        <v>0</v>
      </c>
      <c r="I67" s="95"/>
    </row>
    <row r="68" spans="2:12" x14ac:dyDescent="0.3">
      <c r="B68" s="81"/>
      <c r="C68" s="143"/>
      <c r="D68" s="144"/>
      <c r="E68" s="96"/>
      <c r="F68" s="118"/>
      <c r="G68" s="118"/>
      <c r="H68" s="95">
        <f t="shared" si="9"/>
        <v>0</v>
      </c>
      <c r="I68" s="95"/>
    </row>
    <row r="69" spans="2:12" x14ac:dyDescent="0.3">
      <c r="B69" s="81"/>
      <c r="C69" s="143"/>
      <c r="D69" s="144"/>
      <c r="E69" s="96"/>
      <c r="F69" s="118"/>
      <c r="G69" s="118"/>
      <c r="H69" s="95">
        <f t="shared" si="9"/>
        <v>0</v>
      </c>
      <c r="I69" s="95"/>
    </row>
    <row r="70" spans="2:12" x14ac:dyDescent="0.3">
      <c r="B70" s="81"/>
      <c r="C70" s="143"/>
      <c r="D70" s="144"/>
      <c r="E70" s="96"/>
      <c r="F70" s="118"/>
      <c r="G70" s="118"/>
      <c r="H70" s="95">
        <f t="shared" si="9"/>
        <v>0</v>
      </c>
      <c r="I70" s="95"/>
    </row>
    <row r="71" spans="2:12" x14ac:dyDescent="0.3">
      <c r="C71" s="2" t="s">
        <v>48</v>
      </c>
      <c r="F71" s="97">
        <f>SUM(F59:F70)</f>
        <v>0</v>
      </c>
      <c r="G71" s="97">
        <f>SUM(G59:G70)</f>
        <v>0</v>
      </c>
    </row>
    <row r="72" spans="2:12" x14ac:dyDescent="0.3">
      <c r="C72" s="2" t="s">
        <v>57</v>
      </c>
      <c r="G72" s="97">
        <f>G71*0.8</f>
        <v>0</v>
      </c>
    </row>
    <row r="74" spans="2:12" s="89" customFormat="1" ht="15.6" x14ac:dyDescent="0.3">
      <c r="C74" s="90" t="s">
        <v>58</v>
      </c>
      <c r="E74" s="98" t="s">
        <v>65</v>
      </c>
      <c r="F74" s="98"/>
      <c r="G74" s="98"/>
      <c r="H74" s="98"/>
      <c r="I74" s="98"/>
      <c r="J74" s="98"/>
      <c r="K74" s="98"/>
      <c r="L74" s="98"/>
    </row>
    <row r="75" spans="2:12" s="89" customFormat="1" ht="15.6" x14ac:dyDescent="0.3">
      <c r="C75" s="99" t="s">
        <v>59</v>
      </c>
      <c r="D75" s="100"/>
      <c r="E75" s="101"/>
      <c r="F75" s="101"/>
      <c r="G75" s="101"/>
      <c r="H75" s="101"/>
      <c r="I75" s="108">
        <f>G71</f>
        <v>0</v>
      </c>
      <c r="J75" s="98"/>
      <c r="K75" s="98"/>
      <c r="L75" s="98"/>
    </row>
    <row r="76" spans="2:12" s="89" customFormat="1" ht="15.6" x14ac:dyDescent="0.3">
      <c r="C76" s="102" t="s">
        <v>60</v>
      </c>
      <c r="E76" s="103"/>
      <c r="F76" s="103"/>
      <c r="G76" s="103"/>
      <c r="H76" s="103"/>
      <c r="I76" s="108">
        <f>F71</f>
        <v>0</v>
      </c>
      <c r="J76" s="98"/>
      <c r="K76" s="98"/>
      <c r="L76" s="98"/>
    </row>
    <row r="77" spans="2:12" s="89" customFormat="1" ht="15.6" x14ac:dyDescent="0.3">
      <c r="C77" s="102" t="s">
        <v>61</v>
      </c>
      <c r="E77" s="103"/>
      <c r="F77" s="103"/>
      <c r="G77" s="103"/>
      <c r="H77" s="103"/>
      <c r="I77" s="108">
        <f>SUM(I76+I75+G72)</f>
        <v>0</v>
      </c>
      <c r="J77" s="98"/>
      <c r="K77" s="98"/>
      <c r="L77" s="98"/>
    </row>
    <row r="78" spans="2:12" s="89" customFormat="1" ht="15.6" x14ac:dyDescent="0.3">
      <c r="C78" s="104" t="s">
        <v>62</v>
      </c>
      <c r="E78" s="103"/>
      <c r="F78" s="103"/>
      <c r="G78" s="103"/>
      <c r="H78" s="103"/>
      <c r="I78" s="108">
        <f>I77</f>
        <v>0</v>
      </c>
      <c r="J78" s="98"/>
      <c r="K78" s="98"/>
      <c r="L78" s="98"/>
    </row>
    <row r="79" spans="2:12" s="89" customFormat="1" ht="15.6" x14ac:dyDescent="0.3">
      <c r="C79" s="105" t="s">
        <v>63</v>
      </c>
      <c r="D79" s="106"/>
      <c r="E79" s="107"/>
      <c r="F79" s="107"/>
      <c r="G79" s="107"/>
      <c r="H79" s="107"/>
      <c r="I79" s="109"/>
      <c r="J79" s="110" t="s">
        <v>64</v>
      </c>
      <c r="K79" s="98"/>
      <c r="L79" s="98"/>
    </row>
    <row r="82" spans="1:5" ht="15.6" x14ac:dyDescent="0.3">
      <c r="A82" s="90" t="s">
        <v>69</v>
      </c>
      <c r="B82" s="89"/>
      <c r="C82" s="89"/>
      <c r="D82" s="89"/>
    </row>
    <row r="83" spans="1:5" ht="15.6" x14ac:dyDescent="0.3">
      <c r="A83" s="89"/>
      <c r="B83" s="89" t="s">
        <v>68</v>
      </c>
      <c r="C83" s="89"/>
      <c r="D83" s="89"/>
      <c r="E83" s="89"/>
    </row>
    <row r="84" spans="1:5" ht="15.6" x14ac:dyDescent="0.3">
      <c r="A84" s="89"/>
      <c r="B84" s="89" t="s">
        <v>51</v>
      </c>
      <c r="C84" s="89"/>
      <c r="D84" s="89"/>
    </row>
    <row r="85" spans="1:5" ht="15.6" x14ac:dyDescent="0.3">
      <c r="A85" s="89"/>
      <c r="B85" s="90" t="s">
        <v>70</v>
      </c>
      <c r="C85" s="89"/>
      <c r="D85" s="89"/>
    </row>
    <row r="86" spans="1:5" ht="15.6" x14ac:dyDescent="0.3">
      <c r="A86" s="91" t="s">
        <v>55</v>
      </c>
      <c r="B86" s="89" t="s">
        <v>86</v>
      </c>
      <c r="C86" s="89"/>
      <c r="D86" s="89"/>
    </row>
    <row r="87" spans="1:5" ht="15.6" x14ac:dyDescent="0.3">
      <c r="A87" s="91" t="s">
        <v>55</v>
      </c>
      <c r="B87" s="89" t="s">
        <v>52</v>
      </c>
      <c r="C87" s="89"/>
      <c r="D87" s="89"/>
    </row>
    <row r="88" spans="1:5" ht="15.6" x14ac:dyDescent="0.3">
      <c r="A88" s="91" t="s">
        <v>55</v>
      </c>
      <c r="B88" s="89" t="s">
        <v>53</v>
      </c>
      <c r="C88" s="89"/>
      <c r="D88" s="89"/>
    </row>
    <row r="89" spans="1:5" ht="15.6" x14ac:dyDescent="0.3">
      <c r="A89" s="91" t="s">
        <v>55</v>
      </c>
      <c r="B89" s="89" t="s">
        <v>54</v>
      </c>
      <c r="C89" s="89"/>
      <c r="D89" s="89"/>
    </row>
    <row r="90" spans="1:5" ht="15.6" x14ac:dyDescent="0.3">
      <c r="A90" s="91" t="s">
        <v>55</v>
      </c>
      <c r="B90" s="89" t="s">
        <v>87</v>
      </c>
      <c r="C90" s="89"/>
      <c r="D90" s="89"/>
    </row>
    <row r="91" spans="1:5" ht="15.6" x14ac:dyDescent="0.3">
      <c r="B91" s="89" t="s">
        <v>71</v>
      </c>
    </row>
    <row r="92" spans="1:5" x14ac:dyDescent="0.3">
      <c r="A92" s="78" t="s">
        <v>90</v>
      </c>
    </row>
  </sheetData>
  <sheetProtection selectLockedCells="1"/>
  <mergeCells count="37">
    <mergeCell ref="C36:D36"/>
    <mergeCell ref="C37:D37"/>
    <mergeCell ref="C38:D38"/>
    <mergeCell ref="F5:G5"/>
    <mergeCell ref="H5:I5"/>
    <mergeCell ref="D5:E5"/>
    <mergeCell ref="B5:C5"/>
    <mergeCell ref="C15:D15"/>
    <mergeCell ref="C16:D16"/>
    <mergeCell ref="C17:D17"/>
    <mergeCell ref="C20:D20"/>
    <mergeCell ref="C21:D21"/>
    <mergeCell ref="C59:D59"/>
    <mergeCell ref="C60:D60"/>
    <mergeCell ref="C61:D61"/>
    <mergeCell ref="C10:D10"/>
    <mergeCell ref="C11:D11"/>
    <mergeCell ref="C12:D12"/>
    <mergeCell ref="C13:D13"/>
    <mergeCell ref="C28:D28"/>
    <mergeCell ref="C29:D29"/>
    <mergeCell ref="C22:D22"/>
    <mergeCell ref="C23:D23"/>
    <mergeCell ref="C24:D24"/>
    <mergeCell ref="C25:D25"/>
    <mergeCell ref="C26:D26"/>
    <mergeCell ref="C27:D27"/>
    <mergeCell ref="C14:D14"/>
    <mergeCell ref="C68:D68"/>
    <mergeCell ref="C69:D69"/>
    <mergeCell ref="C70:D70"/>
    <mergeCell ref="C62:D62"/>
    <mergeCell ref="C63:D63"/>
    <mergeCell ref="C64:D64"/>
    <mergeCell ref="C65:D65"/>
    <mergeCell ref="C66:D66"/>
    <mergeCell ref="C67:D67"/>
  </mergeCells>
  <phoneticPr fontId="1" type="noConversion"/>
  <conditionalFormatting sqref="K30">
    <cfRule type="cellIs" dxfId="0" priority="5" operator="lessThan">
      <formula>0.3</formula>
    </cfRule>
  </conditionalFormatting>
  <printOptions horizontalCentered="1"/>
  <pageMargins left="0.75" right="0.75" top="0.5" bottom="0.5" header="0.5" footer="0.5"/>
  <pageSetup paperSize="9" fitToWidth="0" orientation="landscape" r:id="rId1"/>
  <headerFooter alignWithMargins="0"/>
  <ignoredErrors>
    <ignoredError sqref="B9 B19 B32:B33 B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12" ma:contentTypeDescription="Create a new document." ma:contentTypeScope="" ma:versionID="b2e6acf7db87b3f53ad2d6494d367027">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b0598f71a625b914348dec8ca29e0d91"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86BC6B-3461-4C53-A9CF-3A646609C816}">
  <ds:schemaRefs>
    <ds:schemaRef ds:uri="41d4868e-e7c5-4a0f-bea8-40f63a832f74"/>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069370df-1b75-469d-a9d4-424b0b9f5a67"/>
    <ds:schemaRef ds:uri="http://www.w3.org/XML/1998/namespace"/>
  </ds:schemaRefs>
</ds:datastoreItem>
</file>

<file path=customXml/itemProps2.xml><?xml version="1.0" encoding="utf-8"?>
<ds:datastoreItem xmlns:ds="http://schemas.openxmlformats.org/officeDocument/2006/customXml" ds:itemID="{7B863F77-F0E2-4C87-B61D-C23A2694A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B6F00B-D28C-4F1A-B1BE-5DC661FE9E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Financing</vt:lpstr>
      <vt:lpstr>'Proposed Financing'!Print_Area</vt:lpstr>
    </vt:vector>
  </TitlesOfParts>
  <Company>The Rotary Foundation of 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Matching Grant Budget Calculator</dc:title>
  <dc:creator>Steve Townsend;Lauren.Marquez-Viso@rotary.org</dc:creator>
  <dc:description>Version 8</dc:description>
  <cp:lastModifiedBy>Bruce Baumberger</cp:lastModifiedBy>
  <cp:lastPrinted>2020-10-22T21:05:22Z</cp:lastPrinted>
  <dcterms:created xsi:type="dcterms:W3CDTF">2002-06-28T17:52:40Z</dcterms:created>
  <dcterms:modified xsi:type="dcterms:W3CDTF">2023-02-01T23:50:35Z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2700.00000000000</vt:lpwstr>
  </property>
  <property fmtid="{D5CDD505-2E9C-101B-9397-08002B2CF9AE}" pid="3" name="RI Document Category">
    <vt:lpwstr>30;#Humanitarian Programs</vt:lpwstr>
  </property>
  <property fmtid="{D5CDD505-2E9C-101B-9397-08002B2CF9AE}" pid="4" name="Display In">
    <vt:lpwstr>English</vt:lpwstr>
  </property>
  <property fmtid="{D5CDD505-2E9C-101B-9397-08002B2CF9AE}" pid="5" name="RI Document Type">
    <vt:lpwstr>Document</vt:lpwstr>
  </property>
  <property fmtid="{D5CDD505-2E9C-101B-9397-08002B2CF9AE}" pid="6" name="ContentTypeId">
    <vt:lpwstr>0x0101001C0041018965C148B8386E7CAFFFD3D7</vt:lpwstr>
  </property>
</Properties>
</file>