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s\Documents\Walsh\Rotary District\District 2015-16\Traning 2015-16\DA\"/>
    </mc:Choice>
  </mc:AlternateContent>
  <bookViews>
    <workbookView xWindow="0" yWindow="0" windowWidth="24000" windowHeight="10335"/>
  </bookViews>
  <sheets>
    <sheet name="Sheet1" sheetId="1" r:id="rId1"/>
  </sheets>
  <definedNames>
    <definedName name="_xlnm._FilterDatabase" localSheetId="0" hidden="1">Sheet1!$A$3:$H$40</definedName>
    <definedName name="_xlnm.Print_Area" localSheetId="0">Sheet1!$A$1:$H$44</definedName>
  </definedNames>
  <calcPr calcId="152511"/>
</workbook>
</file>

<file path=xl/calcChain.xml><?xml version="1.0" encoding="utf-8"?>
<calcChain xmlns="http://schemas.openxmlformats.org/spreadsheetml/2006/main">
  <c r="E43" i="1" l="1"/>
  <c r="D43" i="1"/>
  <c r="C43" i="1"/>
  <c r="E41" i="1"/>
  <c r="D41" i="1"/>
  <c r="C41" i="1"/>
  <c r="E31" i="1"/>
  <c r="D31" i="1"/>
  <c r="C31" i="1"/>
  <c r="E26" i="1"/>
  <c r="D26" i="1"/>
  <c r="C26" i="1"/>
  <c r="E19" i="1"/>
  <c r="D19" i="1"/>
  <c r="D44" i="1"/>
  <c r="C19" i="1"/>
  <c r="C44" i="1"/>
  <c r="I26" i="1"/>
  <c r="E44" i="1"/>
  <c r="I19" i="1"/>
  <c r="I43" i="1"/>
  <c r="I41" i="1"/>
  <c r="I31" i="1"/>
</calcChain>
</file>

<file path=xl/sharedStrings.xml><?xml version="1.0" encoding="utf-8"?>
<sst xmlns="http://schemas.openxmlformats.org/spreadsheetml/2006/main" count="120" uniqueCount="81">
  <si>
    <t>Project Name</t>
  </si>
  <si>
    <t>Service</t>
  </si>
  <si>
    <t>Tree of Joy</t>
  </si>
  <si>
    <t>Red Shield Appeal</t>
  </si>
  <si>
    <t>Bowel Scan</t>
  </si>
  <si>
    <t>Nursing Home - Mothers &amp; Fathers Day</t>
  </si>
  <si>
    <t>Graffiti Removal</t>
  </si>
  <si>
    <t>Pride of workmanship</t>
  </si>
  <si>
    <t>School of St Jude</t>
  </si>
  <si>
    <t>Shelterbox</t>
  </si>
  <si>
    <t>Rotaracts</t>
  </si>
  <si>
    <t>RYLA</t>
  </si>
  <si>
    <t>RYPEN</t>
  </si>
  <si>
    <t>MUNA</t>
  </si>
  <si>
    <t>RYDA</t>
  </si>
  <si>
    <t>Community</t>
  </si>
  <si>
    <t>Vocational</t>
  </si>
  <si>
    <t>International</t>
  </si>
  <si>
    <t>Youth</t>
  </si>
  <si>
    <t>Scale: 1 to 10 in terms of work required</t>
  </si>
  <si>
    <t>Number of additonal helpers</t>
  </si>
  <si>
    <t>Number of Rotarian in charge</t>
  </si>
  <si>
    <t>Burkhart Foertsch</t>
  </si>
  <si>
    <t>Nora Etmekdjian</t>
  </si>
  <si>
    <t>Bob Carroll</t>
  </si>
  <si>
    <t>Bill Payne</t>
  </si>
  <si>
    <t>Charles/Adrian</t>
  </si>
  <si>
    <t>Ron Thomson</t>
  </si>
  <si>
    <t>Jan Cutler</t>
  </si>
  <si>
    <t>Rob/ Siddharth</t>
  </si>
  <si>
    <t>Charles Kilby</t>
  </si>
  <si>
    <t>Duncan/Kalma/Nora</t>
  </si>
  <si>
    <t>Allen Horrell</t>
  </si>
  <si>
    <t>Art Appraisal</t>
  </si>
  <si>
    <t>Nora / Maureen</t>
  </si>
  <si>
    <t>Mental Health Hat Day</t>
  </si>
  <si>
    <t>BBQs</t>
  </si>
  <si>
    <t>Adrian Hallett</t>
  </si>
  <si>
    <t>Meals on Wheels</t>
  </si>
  <si>
    <t>Christmas Gift Wrapping</t>
  </si>
  <si>
    <t>Apprentice of the Year</t>
  </si>
  <si>
    <t>Vocational Visits</t>
  </si>
  <si>
    <t>4 Way Test Speech Competition</t>
  </si>
  <si>
    <t>Afghanistan Project</t>
  </si>
  <si>
    <t>Youth Exchange</t>
  </si>
  <si>
    <t>Rotary Club of Ryde Projects</t>
  </si>
  <si>
    <t>West Ryde Easter Parade</t>
  </si>
  <si>
    <t>ANZAC Service at Tebbutt Lodge</t>
  </si>
  <si>
    <t>Eco Day at Lane Cove National Park</t>
  </si>
  <si>
    <t>Antibiotics to Samoa?</t>
  </si>
  <si>
    <t xml:space="preserve"> Tamil Nadu</t>
  </si>
  <si>
    <t>Orphanage in Nepal?</t>
  </si>
  <si>
    <t>Golf Day</t>
  </si>
  <si>
    <t>Community Total</t>
  </si>
  <si>
    <t>International Total</t>
  </si>
  <si>
    <t>Vocational Total</t>
  </si>
  <si>
    <t>Youth Total</t>
  </si>
  <si>
    <t>Grand Total</t>
  </si>
  <si>
    <t>Rotarian in charge 2012</t>
  </si>
  <si>
    <t>Which projects to defer</t>
  </si>
  <si>
    <t>Changeover</t>
  </si>
  <si>
    <t>Club</t>
  </si>
  <si>
    <t>Ken Allen</t>
  </si>
  <si>
    <t>Club Total</t>
  </si>
  <si>
    <t>Interact Clubs</t>
  </si>
  <si>
    <t>Yes</t>
  </si>
  <si>
    <t>After Conference</t>
  </si>
  <si>
    <t>Deferred till Matching Grant Partner found</t>
  </si>
  <si>
    <t>TBA</t>
  </si>
  <si>
    <t>Yes - skip 2013</t>
  </si>
  <si>
    <t>Proposal - TBA</t>
  </si>
  <si>
    <t>N/A</t>
  </si>
  <si>
    <t>Date 2012</t>
  </si>
  <si>
    <t>Primary School Public Speaking Competition Heats</t>
  </si>
  <si>
    <t>Primary School Public Speaking Competition Final</t>
  </si>
  <si>
    <t>Tom Kerr Auto and 27/9/2011 R/Rehab</t>
  </si>
  <si>
    <t>Payment dates for Budget</t>
  </si>
  <si>
    <t>No New till after March?</t>
  </si>
  <si>
    <t>Limited Club involvement this year</t>
  </si>
  <si>
    <t>Survey of Schools on Dates.</t>
  </si>
  <si>
    <t xml:space="preserve">Putney Hill Fair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</si>
</sst>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6"/>
      <color theme="1"/>
      <name val="Arial Rounded MT Bold"/>
      <family val="2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0" fontId="2" fillId="0" borderId="0" xfId="0" applyFont="1" applyAlignment="1">
      <alignment vertical="top" wrapText="1"/>
    </xf>
    <xf numFmtId="0" fontId="3" fillId="0" borderId="0" xfId="0" applyFont="1" applyAlignment="1">
      <alignment horizontal="center" vertical="top" wrapText="1"/>
    </xf>
    <xf numFmtId="9" fontId="1" fillId="0" borderId="0" xfId="1" applyFont="1" applyAlignment="1">
      <alignment vertical="top" wrapText="1"/>
    </xf>
    <xf numFmtId="0" fontId="3" fillId="0" borderId="0" xfId="0" applyFont="1" applyAlignment="1">
      <alignment vertical="top" wrapText="1"/>
    </xf>
    <xf numFmtId="0" fontId="4" fillId="0" borderId="0" xfId="0" applyFont="1" applyAlignment="1">
      <alignment horizontal="center" vertical="top" wrapText="1"/>
    </xf>
    <xf numFmtId="14" fontId="0" fillId="0" borderId="0" xfId="0" applyNumberFormat="1"/>
    <xf numFmtId="14" fontId="5" fillId="0" borderId="0" xfId="0" applyNumberFormat="1" applyFont="1"/>
    <xf numFmtId="14" fontId="0" fillId="0" borderId="0" xfId="0" applyNumberFormat="1" applyAlignment="1">
      <alignment vertical="top" wrapText="1"/>
    </xf>
    <xf numFmtId="0" fontId="4" fillId="0" borderId="0" xfId="0" applyFont="1" applyAlignment="1">
      <alignment horizontal="center" vertical="top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4"/>
  <sheetViews>
    <sheetView tabSelected="1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4" sqref="B4"/>
    </sheetView>
  </sheetViews>
  <sheetFormatPr defaultRowHeight="15" outlineLevelRow="2" x14ac:dyDescent="0.25"/>
  <cols>
    <col min="1" max="1" width="46.7109375" style="1" bestFit="1" customWidth="1"/>
    <col min="2" max="2" width="17.7109375" style="1" bestFit="1" customWidth="1"/>
    <col min="3" max="3" width="18.28515625" style="2" bestFit="1" customWidth="1"/>
    <col min="4" max="5" width="15.140625" style="2" bestFit="1" customWidth="1"/>
    <col min="6" max="6" width="19.7109375" style="1" customWidth="1"/>
    <col min="7" max="7" width="10.85546875" style="1" customWidth="1"/>
    <col min="8" max="8" width="39.42578125" style="1" customWidth="1"/>
    <col min="9" max="9" width="4.5703125" style="1" bestFit="1" customWidth="1"/>
    <col min="10" max="16384" width="9.140625" style="1"/>
  </cols>
  <sheetData>
    <row r="1" spans="1:8" ht="19.5" x14ac:dyDescent="0.25">
      <c r="A1" s="11" t="s">
        <v>45</v>
      </c>
      <c r="B1" s="11"/>
      <c r="C1" s="11"/>
      <c r="D1" s="11"/>
      <c r="E1" s="11"/>
      <c r="F1" s="11"/>
      <c r="G1" s="7"/>
    </row>
    <row r="3" spans="1:8" ht="45" x14ac:dyDescent="0.25">
      <c r="A3" s="4" t="s">
        <v>0</v>
      </c>
      <c r="B3" s="4" t="s">
        <v>1</v>
      </c>
      <c r="C3" s="4" t="s">
        <v>19</v>
      </c>
      <c r="D3" s="4" t="s">
        <v>21</v>
      </c>
      <c r="E3" s="4" t="s">
        <v>20</v>
      </c>
      <c r="F3" s="4" t="s">
        <v>58</v>
      </c>
      <c r="G3" s="4" t="s">
        <v>72</v>
      </c>
      <c r="H3" s="6" t="s">
        <v>59</v>
      </c>
    </row>
    <row r="4" spans="1:8" outlineLevel="2" x14ac:dyDescent="0.25">
      <c r="A4" s="1" t="s">
        <v>47</v>
      </c>
      <c r="B4" s="1" t="s">
        <v>15</v>
      </c>
      <c r="C4" s="2">
        <v>3</v>
      </c>
      <c r="D4" s="2">
        <v>1</v>
      </c>
      <c r="E4" s="2">
        <v>12</v>
      </c>
      <c r="F4" s="1" t="s">
        <v>37</v>
      </c>
    </row>
    <row r="5" spans="1:8" outlineLevel="2" x14ac:dyDescent="0.25">
      <c r="A5" s="1" t="s">
        <v>33</v>
      </c>
      <c r="B5" s="1" t="s">
        <v>15</v>
      </c>
      <c r="C5" s="2">
        <v>5</v>
      </c>
      <c r="D5" s="2">
        <v>3</v>
      </c>
      <c r="E5" s="2">
        <v>3</v>
      </c>
      <c r="F5" s="1" t="s">
        <v>23</v>
      </c>
      <c r="G5" s="8">
        <v>40867</v>
      </c>
      <c r="H5" s="1" t="s">
        <v>65</v>
      </c>
    </row>
    <row r="6" spans="1:8" outlineLevel="2" x14ac:dyDescent="0.25">
      <c r="A6" s="1" t="s">
        <v>36</v>
      </c>
      <c r="B6" s="1" t="s">
        <v>15</v>
      </c>
      <c r="C6" s="2">
        <v>8</v>
      </c>
      <c r="D6" s="2">
        <v>4</v>
      </c>
      <c r="E6" s="2">
        <v>4</v>
      </c>
      <c r="F6" s="1" t="s">
        <v>37</v>
      </c>
    </row>
    <row r="7" spans="1:8" outlineLevel="2" x14ac:dyDescent="0.25">
      <c r="A7" s="1" t="s">
        <v>4</v>
      </c>
      <c r="B7" s="1" t="s">
        <v>15</v>
      </c>
      <c r="C7" s="2">
        <v>5</v>
      </c>
      <c r="D7" s="2">
        <v>1</v>
      </c>
      <c r="E7" s="2">
        <v>2</v>
      </c>
      <c r="F7" s="1" t="s">
        <v>25</v>
      </c>
    </row>
    <row r="8" spans="1:8" outlineLevel="2" x14ac:dyDescent="0.25">
      <c r="A8" s="1" t="s">
        <v>39</v>
      </c>
      <c r="B8" s="1" t="s">
        <v>15</v>
      </c>
      <c r="C8" s="2">
        <v>7</v>
      </c>
      <c r="D8" s="2">
        <v>2</v>
      </c>
      <c r="E8" s="2">
        <v>7</v>
      </c>
      <c r="F8" s="1" t="s">
        <v>23</v>
      </c>
    </row>
    <row r="9" spans="1:8" outlineLevel="2" x14ac:dyDescent="0.25">
      <c r="A9" s="1" t="s">
        <v>80</v>
      </c>
      <c r="B9" s="1" t="s">
        <v>15</v>
      </c>
      <c r="C9" s="2">
        <v>8</v>
      </c>
      <c r="D9" s="2">
        <v>1</v>
      </c>
      <c r="E9" s="2">
        <v>20</v>
      </c>
      <c r="H9" s="1" t="s">
        <v>66</v>
      </c>
    </row>
    <row r="10" spans="1:8" outlineLevel="2" x14ac:dyDescent="0.25">
      <c r="A10" s="1" t="s">
        <v>48</v>
      </c>
      <c r="B10" s="1" t="s">
        <v>15</v>
      </c>
      <c r="C10" s="2">
        <v>5</v>
      </c>
      <c r="D10" s="2">
        <v>1</v>
      </c>
      <c r="E10" s="2">
        <v>15</v>
      </c>
    </row>
    <row r="11" spans="1:8" outlineLevel="2" x14ac:dyDescent="0.25">
      <c r="A11" s="1" t="s">
        <v>52</v>
      </c>
      <c r="B11" s="1" t="s">
        <v>15</v>
      </c>
      <c r="C11" s="2">
        <v>8</v>
      </c>
      <c r="D11" s="2">
        <v>1</v>
      </c>
      <c r="E11" s="2">
        <v>12</v>
      </c>
      <c r="G11" s="8">
        <v>40949</v>
      </c>
    </row>
    <row r="12" spans="1:8" outlineLevel="2" x14ac:dyDescent="0.25">
      <c r="A12" s="1" t="s">
        <v>6</v>
      </c>
      <c r="B12" s="1" t="s">
        <v>15</v>
      </c>
      <c r="C12" s="2">
        <v>5</v>
      </c>
      <c r="D12" s="2">
        <v>1</v>
      </c>
      <c r="E12" s="2">
        <v>6</v>
      </c>
      <c r="F12" s="1" t="s">
        <v>26</v>
      </c>
    </row>
    <row r="13" spans="1:8" outlineLevel="2" x14ac:dyDescent="0.25">
      <c r="A13" s="1" t="s">
        <v>38</v>
      </c>
      <c r="B13" s="1" t="s">
        <v>15</v>
      </c>
      <c r="C13" s="2">
        <v>4</v>
      </c>
      <c r="D13" s="2">
        <v>1</v>
      </c>
      <c r="E13" s="2">
        <v>6</v>
      </c>
      <c r="F13" s="1" t="s">
        <v>24</v>
      </c>
    </row>
    <row r="14" spans="1:8" outlineLevel="2" x14ac:dyDescent="0.25">
      <c r="A14" s="1" t="s">
        <v>35</v>
      </c>
      <c r="B14" s="1" t="s">
        <v>15</v>
      </c>
      <c r="C14" s="2">
        <v>3</v>
      </c>
      <c r="D14" s="2">
        <v>1</v>
      </c>
      <c r="E14" s="2">
        <v>2</v>
      </c>
      <c r="F14" s="1" t="s">
        <v>34</v>
      </c>
    </row>
    <row r="15" spans="1:8" outlineLevel="2" x14ac:dyDescent="0.25">
      <c r="A15" s="1" t="s">
        <v>5</v>
      </c>
      <c r="B15" s="1" t="s">
        <v>15</v>
      </c>
      <c r="C15" s="2">
        <v>2</v>
      </c>
      <c r="D15" s="2">
        <v>1</v>
      </c>
      <c r="E15" s="2">
        <v>6</v>
      </c>
      <c r="F15" s="1" t="s">
        <v>23</v>
      </c>
    </row>
    <row r="16" spans="1:8" outlineLevel="2" x14ac:dyDescent="0.25">
      <c r="A16" s="1" t="s">
        <v>3</v>
      </c>
      <c r="B16" s="1" t="s">
        <v>15</v>
      </c>
      <c r="C16" s="2">
        <v>9</v>
      </c>
      <c r="D16" s="2">
        <v>2</v>
      </c>
      <c r="E16" s="2">
        <v>20</v>
      </c>
      <c r="F16" s="1" t="s">
        <v>23</v>
      </c>
    </row>
    <row r="17" spans="1:9" outlineLevel="2" x14ac:dyDescent="0.25">
      <c r="A17" s="1" t="s">
        <v>2</v>
      </c>
      <c r="B17" s="1" t="s">
        <v>15</v>
      </c>
      <c r="C17" s="2">
        <v>7</v>
      </c>
      <c r="D17" s="2">
        <v>3</v>
      </c>
      <c r="E17" s="2">
        <v>6</v>
      </c>
      <c r="F17" s="1" t="s">
        <v>22</v>
      </c>
    </row>
    <row r="18" spans="1:9" outlineLevel="2" x14ac:dyDescent="0.25">
      <c r="A18" s="1" t="s">
        <v>46</v>
      </c>
      <c r="B18" s="1" t="s">
        <v>15</v>
      </c>
      <c r="C18" s="2">
        <v>3</v>
      </c>
      <c r="D18" s="2">
        <v>1</v>
      </c>
      <c r="E18" s="2">
        <v>6</v>
      </c>
    </row>
    <row r="19" spans="1:9" outlineLevel="1" x14ac:dyDescent="0.25">
      <c r="B19" s="3" t="s">
        <v>53</v>
      </c>
      <c r="C19" s="2">
        <f>SUBTOTAL(9,C4:C18)</f>
        <v>82</v>
      </c>
      <c r="D19" s="2">
        <f>SUBTOTAL(9,D4:D18)</f>
        <v>24</v>
      </c>
      <c r="E19" s="2">
        <f>SUBTOTAL(9,E4:E18)</f>
        <v>127</v>
      </c>
      <c r="I19" s="5">
        <f>C19/$C$44</f>
        <v>0.51898734177215189</v>
      </c>
    </row>
    <row r="20" spans="1:9" outlineLevel="2" x14ac:dyDescent="0.25">
      <c r="A20" s="1" t="s">
        <v>50</v>
      </c>
      <c r="B20" s="1" t="s">
        <v>17</v>
      </c>
      <c r="C20" s="2">
        <v>3</v>
      </c>
      <c r="D20" s="2">
        <v>1</v>
      </c>
      <c r="E20" s="2">
        <v>0</v>
      </c>
      <c r="H20" s="1" t="s">
        <v>67</v>
      </c>
      <c r="I20" s="5"/>
    </row>
    <row r="21" spans="1:9" outlineLevel="2" x14ac:dyDescent="0.25">
      <c r="A21" s="1" t="s">
        <v>43</v>
      </c>
      <c r="B21" s="1" t="s">
        <v>17</v>
      </c>
      <c r="C21" s="2">
        <v>5</v>
      </c>
      <c r="D21" s="2">
        <v>1</v>
      </c>
      <c r="E21" s="2">
        <v>1</v>
      </c>
      <c r="F21" s="1" t="s">
        <v>29</v>
      </c>
      <c r="H21" s="1" t="s">
        <v>76</v>
      </c>
      <c r="I21" s="5"/>
    </row>
    <row r="22" spans="1:9" outlineLevel="2" x14ac:dyDescent="0.25">
      <c r="A22" s="1" t="s">
        <v>49</v>
      </c>
      <c r="B22" s="1" t="s">
        <v>17</v>
      </c>
      <c r="C22" s="2">
        <v>2</v>
      </c>
      <c r="D22" s="2">
        <v>1</v>
      </c>
      <c r="E22" s="2">
        <v>0</v>
      </c>
      <c r="H22" s="1" t="s">
        <v>68</v>
      </c>
      <c r="I22" s="5"/>
    </row>
    <row r="23" spans="1:9" outlineLevel="2" x14ac:dyDescent="0.25">
      <c r="A23" s="1" t="s">
        <v>51</v>
      </c>
      <c r="B23" s="1" t="s">
        <v>17</v>
      </c>
      <c r="C23" s="2">
        <v>1</v>
      </c>
      <c r="D23" s="2">
        <v>1</v>
      </c>
      <c r="E23" s="2">
        <v>0</v>
      </c>
      <c r="H23" s="1" t="s">
        <v>70</v>
      </c>
      <c r="I23" s="5"/>
    </row>
    <row r="24" spans="1:9" outlineLevel="2" x14ac:dyDescent="0.2">
      <c r="A24" s="1" t="s">
        <v>8</v>
      </c>
      <c r="B24" s="1" t="s">
        <v>17</v>
      </c>
      <c r="C24" s="2">
        <v>1</v>
      </c>
      <c r="D24" s="2">
        <v>1</v>
      </c>
      <c r="E24" s="2">
        <v>0</v>
      </c>
      <c r="G24" s="9">
        <v>40927</v>
      </c>
      <c r="H24" s="1" t="s">
        <v>76</v>
      </c>
      <c r="I24" s="5"/>
    </row>
    <row r="25" spans="1:9" outlineLevel="2" x14ac:dyDescent="0.25">
      <c r="A25" s="1" t="s">
        <v>9</v>
      </c>
      <c r="B25" s="1" t="s">
        <v>17</v>
      </c>
      <c r="C25" s="2">
        <v>1</v>
      </c>
      <c r="D25" s="2">
        <v>1</v>
      </c>
      <c r="E25" s="2">
        <v>0</v>
      </c>
      <c r="G25" s="8">
        <v>41086</v>
      </c>
      <c r="H25" s="1" t="s">
        <v>76</v>
      </c>
      <c r="I25" s="5"/>
    </row>
    <row r="26" spans="1:9" outlineLevel="1" x14ac:dyDescent="0.25">
      <c r="B26" s="3" t="s">
        <v>54</v>
      </c>
      <c r="C26" s="2">
        <f>SUBTOTAL(9,C20:C25)</f>
        <v>13</v>
      </c>
      <c r="D26" s="2">
        <f>SUBTOTAL(9,D20:D25)</f>
        <v>6</v>
      </c>
      <c r="E26" s="2">
        <f>SUBTOTAL(9,E20:E25)</f>
        <v>1</v>
      </c>
      <c r="I26" s="5">
        <f>C26/$C$44</f>
        <v>8.2278481012658222E-2</v>
      </c>
    </row>
    <row r="27" spans="1:9" outlineLevel="2" x14ac:dyDescent="0.25">
      <c r="A27" s="1" t="s">
        <v>42</v>
      </c>
      <c r="B27" s="1" t="s">
        <v>16</v>
      </c>
      <c r="C27" s="2">
        <v>10</v>
      </c>
      <c r="D27" s="2">
        <v>2</v>
      </c>
      <c r="E27" s="2">
        <v>4</v>
      </c>
      <c r="G27" s="8">
        <v>40953</v>
      </c>
      <c r="I27" s="5"/>
    </row>
    <row r="28" spans="1:9" outlineLevel="2" x14ac:dyDescent="0.25">
      <c r="A28" s="1" t="s">
        <v>40</v>
      </c>
      <c r="B28" s="1" t="s">
        <v>16</v>
      </c>
      <c r="C28" s="2">
        <v>9</v>
      </c>
      <c r="D28" s="2">
        <v>2</v>
      </c>
      <c r="E28" s="2">
        <v>2</v>
      </c>
      <c r="F28" s="1" t="s">
        <v>27</v>
      </c>
      <c r="G28" s="8">
        <v>40862</v>
      </c>
      <c r="I28" s="5"/>
    </row>
    <row r="29" spans="1:9" outlineLevel="2" x14ac:dyDescent="0.25">
      <c r="A29" s="1" t="s">
        <v>7</v>
      </c>
      <c r="B29" s="1" t="s">
        <v>16</v>
      </c>
      <c r="C29" s="2">
        <v>8</v>
      </c>
      <c r="D29" s="2">
        <v>2</v>
      </c>
      <c r="E29" s="2">
        <v>2</v>
      </c>
      <c r="F29" s="1" t="s">
        <v>28</v>
      </c>
      <c r="G29" s="1" t="s">
        <v>71</v>
      </c>
      <c r="H29" s="1" t="s">
        <v>69</v>
      </c>
      <c r="I29" s="5"/>
    </row>
    <row r="30" spans="1:9" outlineLevel="2" x14ac:dyDescent="0.25">
      <c r="A30" s="1" t="s">
        <v>41</v>
      </c>
      <c r="B30" s="1" t="s">
        <v>16</v>
      </c>
      <c r="C30" s="2">
        <v>5</v>
      </c>
      <c r="D30" s="2">
        <v>1</v>
      </c>
      <c r="E30" s="2">
        <v>1</v>
      </c>
      <c r="F30" s="1" t="s">
        <v>27</v>
      </c>
      <c r="G30" s="8">
        <v>41002</v>
      </c>
      <c r="H30" s="1" t="s">
        <v>75</v>
      </c>
      <c r="I30" s="5"/>
    </row>
    <row r="31" spans="1:9" outlineLevel="1" x14ac:dyDescent="0.25">
      <c r="B31" s="3" t="s">
        <v>55</v>
      </c>
      <c r="C31" s="2">
        <f>SUBTOTAL(9,C27:C30)</f>
        <v>32</v>
      </c>
      <c r="D31" s="2">
        <f>SUBTOTAL(9,D27:D30)</f>
        <v>7</v>
      </c>
      <c r="E31" s="2">
        <f>SUBTOTAL(9,E27:E30)</f>
        <v>9</v>
      </c>
      <c r="I31" s="5">
        <f>C31/$C$44</f>
        <v>0.20253164556962025</v>
      </c>
    </row>
    <row r="32" spans="1:9" outlineLevel="2" x14ac:dyDescent="0.25">
      <c r="A32" s="1" t="s">
        <v>64</v>
      </c>
      <c r="B32" s="1" t="s">
        <v>18</v>
      </c>
      <c r="C32" s="2">
        <v>5</v>
      </c>
      <c r="D32" s="2">
        <v>2</v>
      </c>
      <c r="E32" s="2">
        <v>0</v>
      </c>
      <c r="F32" s="1" t="s">
        <v>31</v>
      </c>
      <c r="H32" s="1" t="s">
        <v>77</v>
      </c>
      <c r="I32" s="5"/>
    </row>
    <row r="33" spans="1:9" outlineLevel="2" x14ac:dyDescent="0.25">
      <c r="A33" s="1" t="s">
        <v>13</v>
      </c>
      <c r="B33" s="1" t="s">
        <v>18</v>
      </c>
      <c r="C33" s="2">
        <v>1</v>
      </c>
      <c r="D33" s="2">
        <v>1</v>
      </c>
      <c r="E33" s="2">
        <v>0</v>
      </c>
      <c r="G33" s="10">
        <v>40992</v>
      </c>
      <c r="H33" s="1" t="s">
        <v>78</v>
      </c>
      <c r="I33" s="5"/>
    </row>
    <row r="34" spans="1:9" outlineLevel="2" x14ac:dyDescent="0.25">
      <c r="A34" s="1" t="s">
        <v>73</v>
      </c>
      <c r="B34" s="1" t="s">
        <v>18</v>
      </c>
      <c r="C34" s="2">
        <v>9</v>
      </c>
      <c r="D34" s="2">
        <v>2</v>
      </c>
      <c r="E34" s="2">
        <v>4</v>
      </c>
      <c r="F34" s="1" t="s">
        <v>32</v>
      </c>
      <c r="G34" s="8">
        <v>40982</v>
      </c>
      <c r="H34" s="1" t="s">
        <v>79</v>
      </c>
      <c r="I34" s="5"/>
    </row>
    <row r="35" spans="1:9" outlineLevel="2" x14ac:dyDescent="0.25">
      <c r="A35" s="1" t="s">
        <v>74</v>
      </c>
      <c r="B35" s="1" t="s">
        <v>18</v>
      </c>
      <c r="C35" s="2">
        <v>3</v>
      </c>
      <c r="D35" s="2">
        <v>2</v>
      </c>
      <c r="E35" s="2">
        <v>4</v>
      </c>
      <c r="F35" s="1" t="s">
        <v>32</v>
      </c>
      <c r="G35" s="8">
        <v>40995</v>
      </c>
      <c r="H35" s="1" t="s">
        <v>79</v>
      </c>
      <c r="I35" s="5"/>
    </row>
    <row r="36" spans="1:9" outlineLevel="2" x14ac:dyDescent="0.25">
      <c r="A36" s="1" t="s">
        <v>10</v>
      </c>
      <c r="B36" s="1" t="s">
        <v>18</v>
      </c>
      <c r="C36" s="2">
        <v>1</v>
      </c>
      <c r="D36" s="2">
        <v>1</v>
      </c>
      <c r="E36" s="2">
        <v>0</v>
      </c>
      <c r="I36" s="5"/>
    </row>
    <row r="37" spans="1:9" outlineLevel="2" x14ac:dyDescent="0.25">
      <c r="A37" s="1" t="s">
        <v>14</v>
      </c>
      <c r="B37" s="1" t="s">
        <v>18</v>
      </c>
      <c r="C37" s="2">
        <v>1</v>
      </c>
      <c r="D37" s="2">
        <v>1</v>
      </c>
      <c r="E37" s="2">
        <v>0</v>
      </c>
      <c r="I37" s="5"/>
    </row>
    <row r="38" spans="1:9" outlineLevel="2" x14ac:dyDescent="0.25">
      <c r="A38" s="1" t="s">
        <v>11</v>
      </c>
      <c r="B38" s="1" t="s">
        <v>18</v>
      </c>
      <c r="C38" s="2">
        <v>1</v>
      </c>
      <c r="D38" s="2">
        <v>1</v>
      </c>
      <c r="E38" s="2">
        <v>0</v>
      </c>
      <c r="I38" s="5"/>
    </row>
    <row r="39" spans="1:9" outlineLevel="2" x14ac:dyDescent="0.25">
      <c r="A39" s="1" t="s">
        <v>12</v>
      </c>
      <c r="B39" s="1" t="s">
        <v>18</v>
      </c>
      <c r="C39" s="2">
        <v>1</v>
      </c>
      <c r="D39" s="2">
        <v>1</v>
      </c>
      <c r="E39" s="2">
        <v>0</v>
      </c>
      <c r="I39" s="5"/>
    </row>
    <row r="40" spans="1:9" outlineLevel="2" x14ac:dyDescent="0.25">
      <c r="A40" s="1" t="s">
        <v>44</v>
      </c>
      <c r="B40" s="1" t="s">
        <v>18</v>
      </c>
      <c r="C40" s="2">
        <v>4</v>
      </c>
      <c r="D40" s="2">
        <v>2</v>
      </c>
      <c r="E40" s="2">
        <v>0</v>
      </c>
      <c r="F40" s="1" t="s">
        <v>30</v>
      </c>
      <c r="I40" s="5"/>
    </row>
    <row r="41" spans="1:9" outlineLevel="1" x14ac:dyDescent="0.25">
      <c r="B41" s="3" t="s">
        <v>56</v>
      </c>
      <c r="C41" s="2">
        <f>SUBTOTAL(9,C32:C40)</f>
        <v>26</v>
      </c>
      <c r="D41" s="2">
        <f>SUBTOTAL(9,D32:D40)</f>
        <v>13</v>
      </c>
      <c r="E41" s="2">
        <f>SUBTOTAL(9,E32:E40)</f>
        <v>8</v>
      </c>
      <c r="I41" s="5">
        <f>C41/$C$44</f>
        <v>0.16455696202531644</v>
      </c>
    </row>
    <row r="42" spans="1:9" outlineLevel="2" x14ac:dyDescent="0.25">
      <c r="A42" s="1" t="s">
        <v>60</v>
      </c>
      <c r="B42" s="1" t="s">
        <v>61</v>
      </c>
      <c r="C42" s="2">
        <v>5</v>
      </c>
      <c r="D42" s="2">
        <v>2</v>
      </c>
      <c r="E42" s="2">
        <v>8</v>
      </c>
      <c r="F42" s="1" t="s">
        <v>62</v>
      </c>
      <c r="G42" s="8">
        <v>41086</v>
      </c>
      <c r="I42" s="5"/>
    </row>
    <row r="43" spans="1:9" outlineLevel="1" x14ac:dyDescent="0.25">
      <c r="B43" s="3" t="s">
        <v>63</v>
      </c>
      <c r="C43" s="2">
        <f>SUBTOTAL(9,C42:C42)</f>
        <v>5</v>
      </c>
      <c r="D43" s="2">
        <f>SUBTOTAL(9,D42:D42)</f>
        <v>2</v>
      </c>
      <c r="E43" s="2">
        <f>SUBTOTAL(9,E42:E42)</f>
        <v>8</v>
      </c>
      <c r="I43" s="5">
        <f>C43/$C$44</f>
        <v>3.1645569620253167E-2</v>
      </c>
    </row>
    <row r="44" spans="1:9" x14ac:dyDescent="0.25">
      <c r="B44" s="3" t="s">
        <v>57</v>
      </c>
      <c r="C44" s="2">
        <f>SUBTOTAL(9,C4:C42)</f>
        <v>158</v>
      </c>
      <c r="D44" s="2">
        <f>SUBTOTAL(9,D4:D42)</f>
        <v>52</v>
      </c>
      <c r="E44" s="2">
        <f>SUBTOTAL(9,E4:E42)</f>
        <v>153</v>
      </c>
    </row>
  </sheetData>
  <autoFilter ref="A3:H40"/>
  <mergeCells count="1">
    <mergeCell ref="A1:F1"/>
  </mergeCells>
  <printOptions gridLines="1"/>
  <pageMargins left="0.25" right="0.25" top="0.75" bottom="0.75" header="0.3" footer="0.3"/>
  <pageSetup paperSize="9" scale="6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norae</dc:creator>
  <cp:lastModifiedBy>Les Walsh</cp:lastModifiedBy>
  <cp:lastPrinted>2012-07-03T01:51:14Z</cp:lastPrinted>
  <dcterms:created xsi:type="dcterms:W3CDTF">2012-04-19T07:15:05Z</dcterms:created>
  <dcterms:modified xsi:type="dcterms:W3CDTF">2015-04-20T01:56:33Z</dcterms:modified>
</cp:coreProperties>
</file>