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le\Documents\Rotary\District Community Grants\2017-2018\"/>
    </mc:Choice>
  </mc:AlternateContent>
  <xr:revisionPtr revIDLastSave="0" documentId="10_ncr:8100000_{782AC7EE-3DA2-46D5-8C73-6EA3A97A5D47}" xr6:coauthVersionLast="34" xr6:coauthVersionMax="34" xr10:uidLastSave="{00000000-0000-0000-0000-000000000000}"/>
  <bookViews>
    <workbookView xWindow="120" yWindow="540" windowWidth="11472" windowHeight="4512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43" i="1" l="1"/>
  <c r="F140" i="1"/>
  <c r="I140" i="1" s="1"/>
  <c r="F136" i="1" l="1"/>
  <c r="I136" i="1" s="1"/>
  <c r="F133" i="1"/>
  <c r="I133" i="1" s="1"/>
  <c r="F131" i="1"/>
  <c r="I131" i="1" s="1"/>
  <c r="H146" i="1"/>
  <c r="G146" i="1"/>
  <c r="F127" i="1"/>
  <c r="I127" i="1" s="1"/>
  <c r="F123" i="1"/>
  <c r="I123" i="1" s="1"/>
  <c r="F120" i="1" l="1"/>
  <c r="I120" i="1" s="1"/>
  <c r="F117" i="1" l="1"/>
  <c r="I117" i="1" s="1"/>
  <c r="F112" i="1"/>
  <c r="I112" i="1" s="1"/>
  <c r="F110" i="1"/>
  <c r="I110" i="1" s="1"/>
  <c r="F108" i="1"/>
  <c r="F16" i="1" l="1"/>
  <c r="I16" i="1" s="1"/>
  <c r="I108" i="1"/>
  <c r="F106" i="1"/>
  <c r="I106" i="1" s="1"/>
  <c r="F104" i="1"/>
  <c r="I104" i="1" s="1"/>
  <c r="F101" i="1"/>
  <c r="I101" i="1" s="1"/>
  <c r="F88" i="1"/>
  <c r="I88" i="1" s="1"/>
  <c r="F86" i="1"/>
  <c r="I86" i="1" s="1"/>
  <c r="F84" i="1"/>
  <c r="I84" i="1" s="1"/>
  <c r="F82" i="1"/>
  <c r="I82" i="1" s="1"/>
  <c r="F79" i="1"/>
  <c r="I79" i="1" s="1"/>
  <c r="F75" i="1"/>
  <c r="I75" i="1" s="1"/>
  <c r="F71" i="1"/>
  <c r="I71" i="1" s="1"/>
  <c r="F69" i="1"/>
  <c r="I69" i="1" s="1"/>
  <c r="F65" i="1"/>
  <c r="I65" i="1" s="1"/>
  <c r="F63" i="1"/>
  <c r="I63" i="1" s="1"/>
  <c r="F61" i="1"/>
  <c r="I61" i="1" s="1"/>
  <c r="F59" i="1"/>
  <c r="I59" i="1" s="1"/>
  <c r="F57" i="1"/>
  <c r="I57" i="1" s="1"/>
  <c r="F54" i="1"/>
  <c r="I54" i="1" s="1"/>
  <c r="F52" i="1"/>
  <c r="I52" i="1" s="1"/>
  <c r="F49" i="1"/>
  <c r="I49" i="1" s="1"/>
  <c r="F45" i="1"/>
  <c r="I45" i="1" s="1"/>
  <c r="F41" i="1"/>
  <c r="I41" i="1" s="1"/>
  <c r="F35" i="1"/>
  <c r="I35" i="1" s="1"/>
  <c r="F33" i="1"/>
  <c r="I33" i="1" s="1"/>
  <c r="F31" i="1"/>
  <c r="I31" i="1" s="1"/>
  <c r="F27" i="1"/>
  <c r="I27" i="1" s="1"/>
  <c r="F23" i="1"/>
  <c r="I23" i="1" s="1"/>
  <c r="F21" i="1"/>
  <c r="I21" i="1" s="1"/>
  <c r="F18" i="1"/>
  <c r="I18" i="1" s="1"/>
  <c r="F13" i="1"/>
  <c r="I13" i="1" s="1"/>
  <c r="F11" i="1"/>
  <c r="I11" i="1" s="1"/>
  <c r="F9" i="1"/>
  <c r="F7" i="1"/>
  <c r="I7" i="1" s="1"/>
  <c r="F146" i="1" l="1"/>
  <c r="F147" i="1" s="1"/>
  <c r="I9" i="1"/>
  <c r="I146" i="1" s="1"/>
</calcChain>
</file>

<file path=xl/sharedStrings.xml><?xml version="1.0" encoding="utf-8"?>
<sst xmlns="http://schemas.openxmlformats.org/spreadsheetml/2006/main" count="309" uniqueCount="158">
  <si>
    <t>Club Name</t>
  </si>
  <si>
    <t>Project Description</t>
  </si>
  <si>
    <t>Outright</t>
  </si>
  <si>
    <t>Grant</t>
  </si>
  <si>
    <t>Matching</t>
  </si>
  <si>
    <t>Total</t>
  </si>
  <si>
    <t>Club</t>
  </si>
  <si>
    <t>Contrib</t>
  </si>
  <si>
    <t>Other</t>
  </si>
  <si>
    <t>Project</t>
  </si>
  <si>
    <t>2017-18 Distirct 5950 Grants</t>
  </si>
  <si>
    <t>DG 1859285 - $192,538</t>
  </si>
  <si>
    <t>Appr</t>
  </si>
  <si>
    <t>Jun</t>
  </si>
  <si>
    <t>Mpls Uptown</t>
  </si>
  <si>
    <t>I love to Read</t>
  </si>
  <si>
    <t>Redwood Falls</t>
  </si>
  <si>
    <t>South Metro Mpls Evenings</t>
  </si>
  <si>
    <t>Furniture - Oasis for Youth</t>
  </si>
  <si>
    <t>Burnsville Noon</t>
  </si>
  <si>
    <t xml:space="preserve">   Burnsville AM</t>
  </si>
  <si>
    <t>Skate Park Lighting</t>
  </si>
  <si>
    <t>St. Louis Park</t>
  </si>
  <si>
    <t xml:space="preserve">   Bloomington, Brklyn Park</t>
  </si>
  <si>
    <t>Ukraine Youth - yr 2</t>
  </si>
  <si>
    <t>Mpls City of Lakes</t>
  </si>
  <si>
    <t>Diverse Books Reading</t>
  </si>
  <si>
    <t>Jul</t>
  </si>
  <si>
    <t>Maple Grove</t>
  </si>
  <si>
    <t xml:space="preserve">   Brklyn Ctr, Brklyn Park,</t>
  </si>
  <si>
    <t xml:space="preserve">   Chanhassen, Rogers</t>
  </si>
  <si>
    <t>Uganda Sewing Center</t>
  </si>
  <si>
    <t>Brooklyn Park</t>
  </si>
  <si>
    <t xml:space="preserve">   Brklyn Ctr, Maple Grove,</t>
  </si>
  <si>
    <t xml:space="preserve">   Rogers</t>
  </si>
  <si>
    <t>Kenya Health Center</t>
  </si>
  <si>
    <t>Springfield</t>
  </si>
  <si>
    <t>Tree Planting - Sticker Field</t>
  </si>
  <si>
    <t>Buffalo</t>
  </si>
  <si>
    <t>Toy Workshop Equipment</t>
  </si>
  <si>
    <t>Gaylord</t>
  </si>
  <si>
    <t>School/Community Playgrnd</t>
  </si>
  <si>
    <t>Eden Prairie Noon</t>
  </si>
  <si>
    <t xml:space="preserve">   EP AM, Edina, Bloomington,</t>
  </si>
  <si>
    <t xml:space="preserve">   Richfield, Mpls #9</t>
  </si>
  <si>
    <t>Math Camp - India yr 3</t>
  </si>
  <si>
    <t>Richfield</t>
  </si>
  <si>
    <t xml:space="preserve">   EP AM, EP Noon, Blm, SMME,</t>
  </si>
  <si>
    <t xml:space="preserve">   South Mpls, Mpls #9</t>
  </si>
  <si>
    <t>Science/Math Fellowship</t>
  </si>
  <si>
    <t xml:space="preserve">        India</t>
  </si>
  <si>
    <t>St. Louis Park Sunrise</t>
  </si>
  <si>
    <t>Dignity Restored - Uganda</t>
  </si>
  <si>
    <t xml:space="preserve">   Glenwood, Orono, Mpls COL</t>
  </si>
  <si>
    <t>Aug</t>
  </si>
  <si>
    <t>Golden Valley</t>
  </si>
  <si>
    <t>Schaper Park Improvement</t>
  </si>
  <si>
    <t>Burnsville Breakfast</t>
  </si>
  <si>
    <t xml:space="preserve">   Burnsville Noon</t>
  </si>
  <si>
    <t>Accessible Playground</t>
  </si>
  <si>
    <t>Sep</t>
  </si>
  <si>
    <t>Rotary Readers w/ KPMG</t>
  </si>
  <si>
    <t>Non-Rot</t>
  </si>
  <si>
    <t>St. Cloud</t>
  </si>
  <si>
    <t>Sauk Centre</t>
  </si>
  <si>
    <t>Weekend Backpack - yr 2</t>
  </si>
  <si>
    <t>Chaska</t>
  </si>
  <si>
    <t>Christmas in May - rehab</t>
  </si>
  <si>
    <t>Willmar</t>
  </si>
  <si>
    <t xml:space="preserve">   St. Cloud, Monticello, </t>
  </si>
  <si>
    <t xml:space="preserve">   Springfield, Litchfield</t>
  </si>
  <si>
    <t>Robbins Island Park</t>
  </si>
  <si>
    <t>Bloomington</t>
  </si>
  <si>
    <t>Tree Planting</t>
  </si>
  <si>
    <t>Eden Prairie AM</t>
  </si>
  <si>
    <t xml:space="preserve">   Bloomington, Buffalo</t>
  </si>
  <si>
    <t xml:space="preserve">   Alexandria</t>
  </si>
  <si>
    <t>Medium English School</t>
  </si>
  <si>
    <t xml:space="preserve">      India</t>
  </si>
  <si>
    <t>St. Louis Park Noon</t>
  </si>
  <si>
    <t>Keep Every Youth Safe</t>
  </si>
  <si>
    <t>Minneapolis #9</t>
  </si>
  <si>
    <t xml:space="preserve">   Blm, Redwood Falls, Edina</t>
  </si>
  <si>
    <t>Promoting Girls Education</t>
  </si>
  <si>
    <t xml:space="preserve">     South Sudan</t>
  </si>
  <si>
    <t>No Host</t>
  </si>
  <si>
    <t>Oct</t>
  </si>
  <si>
    <t>Plymouth</t>
  </si>
  <si>
    <t>Youth Opportunity Ctr w/ Fdn</t>
  </si>
  <si>
    <t>Tree Planting w/ city</t>
  </si>
  <si>
    <t>Waconia-West Carver</t>
  </si>
  <si>
    <t>Concession Freezer w/ school</t>
  </si>
  <si>
    <t>St. James</t>
  </si>
  <si>
    <t>Dog Park w/ city</t>
  </si>
  <si>
    <t>North Minneapolis</t>
  </si>
  <si>
    <t xml:space="preserve">   Blm, Buffalo, SLP Noon, </t>
  </si>
  <si>
    <t xml:space="preserve">   Edina AM, Glenwood, </t>
  </si>
  <si>
    <t>Tree Planting w/ Nature Cons</t>
  </si>
  <si>
    <t>Wayzata</t>
  </si>
  <si>
    <t xml:space="preserve">   Orono, Plymouth</t>
  </si>
  <si>
    <t>Big Water Sculpture</t>
  </si>
  <si>
    <t>Glenwood</t>
  </si>
  <si>
    <t>Off-road Bicycle Trails</t>
  </si>
  <si>
    <t>Nov</t>
  </si>
  <si>
    <t>Monticello</t>
  </si>
  <si>
    <t>Bertrum Chain of Lakes Trail</t>
  </si>
  <si>
    <t>School Kiln Shelving</t>
  </si>
  <si>
    <t>Totals</t>
  </si>
  <si>
    <t>Rogers</t>
  </si>
  <si>
    <t>Weekend Kid Packs</t>
  </si>
  <si>
    <t>Remaining DDF</t>
  </si>
  <si>
    <t>Trees/Shrubs - Gilfillan</t>
  </si>
  <si>
    <t>5950 Club</t>
  </si>
  <si>
    <t xml:space="preserve">   Golden Valley, EP Noon,</t>
  </si>
  <si>
    <t xml:space="preserve">   EP AM, Eagan Kick-Start, </t>
  </si>
  <si>
    <t xml:space="preserve">   Maple Grove, Mpls South,</t>
  </si>
  <si>
    <t>Dec</t>
  </si>
  <si>
    <t>Edina Noon</t>
  </si>
  <si>
    <t>Great River</t>
  </si>
  <si>
    <t>Garage - Boys &amp; Girls Club</t>
  </si>
  <si>
    <t>St Michael-Albertville</t>
  </si>
  <si>
    <t>Water Fountains in Park</t>
  </si>
  <si>
    <t>Jan</t>
  </si>
  <si>
    <t xml:space="preserve">   Burnsville Breakfast</t>
  </si>
  <si>
    <t>Food Shelf Equipment/Educ</t>
  </si>
  <si>
    <t>Feb</t>
  </si>
  <si>
    <t>Edina</t>
  </si>
  <si>
    <t xml:space="preserve">   Bloomington, Buffalo, Rogers,</t>
  </si>
  <si>
    <t xml:space="preserve">   Eden Prairie Noon, No. Mpls</t>
  </si>
  <si>
    <t>Opioid Overdose Workshop</t>
  </si>
  <si>
    <t xml:space="preserve">   Edina Morningside, Mpls #9,</t>
  </si>
  <si>
    <t>District Conf - Dignity Packs</t>
  </si>
  <si>
    <t>Mar</t>
  </si>
  <si>
    <t>Eagan Kick Start</t>
  </si>
  <si>
    <t>Cornerstone Van</t>
  </si>
  <si>
    <t xml:space="preserve">   Bloomington, Maple Grove</t>
  </si>
  <si>
    <t>Hutchison</t>
  </si>
  <si>
    <t>Ambulancia - Guatemala</t>
  </si>
  <si>
    <t xml:space="preserve">   Glencoe, Gaylord, Litchfield,</t>
  </si>
  <si>
    <t xml:space="preserve">   Dassel-Cokato, Madelia</t>
  </si>
  <si>
    <t>Edina Morningside</t>
  </si>
  <si>
    <t xml:space="preserve">   Maple Grove, Orono, Rogers</t>
  </si>
  <si>
    <t>Apr</t>
  </si>
  <si>
    <t>District Governor Allocation</t>
  </si>
  <si>
    <t>Sewing bldg/furn - Uganda</t>
  </si>
  <si>
    <t>Human Trafficking Summit</t>
  </si>
  <si>
    <t xml:space="preserve">   Mpls Uptown, Springfield, </t>
  </si>
  <si>
    <t xml:space="preserve">   Crystal-NH-Robb, St Michael,</t>
  </si>
  <si>
    <t xml:space="preserve">   Burnsville Brkfst, Edina,</t>
  </si>
  <si>
    <t xml:space="preserve">   Mound-Westonka, Chaska, </t>
  </si>
  <si>
    <t xml:space="preserve">   Richfield, Burnsville, Wayzata,</t>
  </si>
  <si>
    <t xml:space="preserve">   Chanhassen, Mpls #9, SMME</t>
  </si>
  <si>
    <t>Date</t>
  </si>
  <si>
    <t>Rep Due</t>
  </si>
  <si>
    <t/>
  </si>
  <si>
    <t>X</t>
  </si>
  <si>
    <t>Approved through April 2018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</si>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</sst>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2" fillId="0" borderId="1" xfId="1" applyNumberFormat="1" applyFont="1" applyBorder="1"/>
    <xf numFmtId="16" fontId="0" fillId="0" borderId="0" xfId="0" applyNumberFormat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workbookViewId="0">
      <selection activeCell="K87" sqref="K87"/>
    </sheetView>
  </sheetViews>
  <sheetFormatPr defaultRowHeight="14.4" x14ac:dyDescent="0.3"/>
  <cols>
    <col min="1" max="1" width="6" style="4" customWidth="1"/>
    <col min="2" max="2" width="27.6640625" customWidth="1"/>
    <col min="3" max="3" width="27.109375" customWidth="1"/>
    <col min="4" max="4" width="8.6640625" customWidth="1"/>
    <col min="5" max="5" width="9.109375" customWidth="1"/>
    <col min="6" max="7" width="9.5546875" bestFit="1" customWidth="1"/>
    <col min="9" max="9" width="10.44140625" customWidth="1"/>
    <col min="11" max="11" width="2.109375" style="4" customWidth="1"/>
  </cols>
  <sheetData>
    <row r="1" spans="1:11" x14ac:dyDescent="0.3">
      <c r="D1" s="3" t="s">
        <v>10</v>
      </c>
    </row>
    <row r="2" spans="1:11" x14ac:dyDescent="0.3">
      <c r="D2" s="3" t="s">
        <v>11</v>
      </c>
    </row>
    <row r="3" spans="1:11" x14ac:dyDescent="0.3">
      <c r="D3" s="3" t="s">
        <v>156</v>
      </c>
    </row>
    <row r="5" spans="1:11" x14ac:dyDescent="0.3">
      <c r="D5" s="3" t="s">
        <v>2</v>
      </c>
      <c r="E5" s="3" t="s">
        <v>4</v>
      </c>
      <c r="F5" s="3" t="s">
        <v>5</v>
      </c>
      <c r="G5" s="3" t="s">
        <v>112</v>
      </c>
      <c r="H5" s="3" t="s">
        <v>8</v>
      </c>
      <c r="I5" s="3" t="s">
        <v>5</v>
      </c>
      <c r="J5" s="3" t="s">
        <v>153</v>
      </c>
    </row>
    <row r="6" spans="1:11" x14ac:dyDescent="0.3">
      <c r="A6" s="2" t="s">
        <v>12</v>
      </c>
      <c r="B6" s="2" t="s">
        <v>0</v>
      </c>
      <c r="C6" s="2" t="s">
        <v>1</v>
      </c>
      <c r="D6" s="2" t="s">
        <v>3</v>
      </c>
      <c r="E6" s="2" t="s">
        <v>3</v>
      </c>
      <c r="F6" s="2" t="s">
        <v>3</v>
      </c>
      <c r="G6" s="2" t="s">
        <v>7</v>
      </c>
      <c r="H6" s="2" t="s">
        <v>7</v>
      </c>
      <c r="I6" s="2" t="s">
        <v>9</v>
      </c>
      <c r="J6" s="2" t="s">
        <v>152</v>
      </c>
      <c r="K6" s="2" t="s">
        <v>155</v>
      </c>
    </row>
    <row r="7" spans="1:11" x14ac:dyDescent="0.3">
      <c r="A7" s="4" t="s">
        <v>13</v>
      </c>
      <c r="B7" t="s">
        <v>14</v>
      </c>
      <c r="C7" t="s">
        <v>15</v>
      </c>
      <c r="D7" s="5">
        <v>2000</v>
      </c>
      <c r="E7" s="5">
        <v>1000</v>
      </c>
      <c r="F7" s="5">
        <f>SUM(D7:E7)</f>
        <v>3000</v>
      </c>
      <c r="G7" s="5">
        <v>1000</v>
      </c>
      <c r="H7" s="5"/>
      <c r="I7" s="5">
        <f>SUM(F7:H7)</f>
        <v>4000</v>
      </c>
      <c r="J7" s="7">
        <v>43281</v>
      </c>
      <c r="K7" s="4" t="s">
        <v>155</v>
      </c>
    </row>
    <row r="8" spans="1:11" x14ac:dyDescent="0.3">
      <c r="D8" s="5"/>
      <c r="E8" s="5"/>
      <c r="F8" s="5"/>
      <c r="G8" s="5"/>
      <c r="H8" s="5"/>
      <c r="I8" s="5"/>
    </row>
    <row r="9" spans="1:11" x14ac:dyDescent="0.3">
      <c r="A9" s="4" t="s">
        <v>13</v>
      </c>
      <c r="B9" t="s">
        <v>16</v>
      </c>
      <c r="C9" t="s">
        <v>111</v>
      </c>
      <c r="D9" s="5">
        <v>2000</v>
      </c>
      <c r="E9" s="5">
        <v>1000</v>
      </c>
      <c r="F9" s="5">
        <f t="shared" ref="F9:F49" si="0">SUM(D9:E9)</f>
        <v>3000</v>
      </c>
      <c r="G9" s="5">
        <v>1000</v>
      </c>
      <c r="H9" s="5">
        <v>40</v>
      </c>
      <c r="I9" s="5">
        <f t="shared" ref="I9:I49" si="1">SUM(F9:H9)</f>
        <v>4040</v>
      </c>
      <c r="J9" s="7">
        <v>43131</v>
      </c>
      <c r="K9" s="4" t="s">
        <v>155</v>
      </c>
    </row>
    <row r="10" spans="1:11" x14ac:dyDescent="0.3">
      <c r="D10" s="5"/>
      <c r="E10" s="5"/>
      <c r="F10" s="5"/>
      <c r="G10" s="5"/>
      <c r="H10" s="5"/>
      <c r="I10" s="5"/>
    </row>
    <row r="11" spans="1:11" x14ac:dyDescent="0.3">
      <c r="A11" s="4" t="s">
        <v>13</v>
      </c>
      <c r="B11" t="s">
        <v>17</v>
      </c>
      <c r="C11" t="s">
        <v>18</v>
      </c>
      <c r="D11" s="5">
        <v>2000</v>
      </c>
      <c r="E11" s="5">
        <v>1000</v>
      </c>
      <c r="F11" s="5">
        <f t="shared" si="0"/>
        <v>3000</v>
      </c>
      <c r="G11" s="5">
        <v>1000</v>
      </c>
      <c r="H11" s="5"/>
      <c r="I11" s="5">
        <f t="shared" si="1"/>
        <v>4000</v>
      </c>
      <c r="J11" s="7">
        <v>43189</v>
      </c>
      <c r="K11" s="4" t="s">
        <v>155</v>
      </c>
    </row>
    <row r="12" spans="1:11" x14ac:dyDescent="0.3">
      <c r="D12" s="5"/>
      <c r="E12" s="5"/>
      <c r="F12" s="5"/>
      <c r="G12" s="5"/>
      <c r="H12" s="5"/>
      <c r="I12" s="5"/>
    </row>
    <row r="13" spans="1:11" x14ac:dyDescent="0.3">
      <c r="A13" s="4" t="s">
        <v>13</v>
      </c>
      <c r="B13" t="s">
        <v>19</v>
      </c>
      <c r="C13" t="s">
        <v>21</v>
      </c>
      <c r="D13" s="5">
        <v>2000</v>
      </c>
      <c r="E13" s="5">
        <v>2000</v>
      </c>
      <c r="F13" s="5">
        <f t="shared" si="0"/>
        <v>4000</v>
      </c>
      <c r="G13" s="5">
        <v>2000</v>
      </c>
      <c r="H13" s="5"/>
      <c r="I13" s="5">
        <f t="shared" si="1"/>
        <v>6000</v>
      </c>
      <c r="J13" s="7">
        <v>43434</v>
      </c>
      <c r="K13" s="4" t="s">
        <v>155</v>
      </c>
    </row>
    <row r="14" spans="1:11" x14ac:dyDescent="0.3">
      <c r="B14" t="s">
        <v>20</v>
      </c>
      <c r="D14" s="5"/>
      <c r="E14" s="5"/>
      <c r="F14" s="5"/>
      <c r="G14" s="5"/>
      <c r="H14" s="5"/>
      <c r="I14" s="5"/>
    </row>
    <row r="15" spans="1:11" x14ac:dyDescent="0.3">
      <c r="D15" s="5"/>
      <c r="E15" s="5"/>
      <c r="F15" s="5"/>
      <c r="G15" s="5"/>
      <c r="H15" s="5"/>
      <c r="I15" s="5"/>
    </row>
    <row r="16" spans="1:11" x14ac:dyDescent="0.3">
      <c r="A16" s="4" t="s">
        <v>13</v>
      </c>
      <c r="B16" t="s">
        <v>108</v>
      </c>
      <c r="C16" t="s">
        <v>109</v>
      </c>
      <c r="D16" s="5">
        <v>2000</v>
      </c>
      <c r="E16" s="5">
        <v>1000</v>
      </c>
      <c r="F16" s="5">
        <f>SUM(D16:E16)</f>
        <v>3000</v>
      </c>
      <c r="G16" s="5">
        <v>1000</v>
      </c>
      <c r="H16" s="5"/>
      <c r="I16" s="5">
        <f>SUM(F16:H16)</f>
        <v>4000</v>
      </c>
      <c r="J16" s="7">
        <v>43281</v>
      </c>
      <c r="K16" s="4" t="s">
        <v>155</v>
      </c>
    </row>
    <row r="17" spans="1:11" x14ac:dyDescent="0.3">
      <c r="D17" s="5"/>
      <c r="E17" s="5"/>
      <c r="F17" s="5"/>
      <c r="G17" s="5"/>
      <c r="H17" s="5"/>
      <c r="I17" s="5"/>
    </row>
    <row r="18" spans="1:11" x14ac:dyDescent="0.3">
      <c r="A18" s="4" t="s">
        <v>13</v>
      </c>
      <c r="B18" t="s">
        <v>22</v>
      </c>
      <c r="C18" t="s">
        <v>24</v>
      </c>
      <c r="D18" s="5">
        <v>1000</v>
      </c>
      <c r="E18" s="5">
        <v>1250</v>
      </c>
      <c r="F18" s="5">
        <f t="shared" si="0"/>
        <v>2250</v>
      </c>
      <c r="G18" s="5">
        <v>2500</v>
      </c>
      <c r="H18" s="5">
        <v>3700</v>
      </c>
      <c r="I18" s="5">
        <f t="shared" si="1"/>
        <v>8450</v>
      </c>
      <c r="J18" s="7">
        <v>43372</v>
      </c>
      <c r="K18" s="4" t="s">
        <v>155</v>
      </c>
    </row>
    <row r="19" spans="1:11" x14ac:dyDescent="0.3">
      <c r="B19" t="s">
        <v>23</v>
      </c>
      <c r="D19" s="5"/>
      <c r="E19" s="5"/>
      <c r="F19" s="5"/>
      <c r="G19" s="5"/>
      <c r="H19" s="5"/>
      <c r="I19" s="5"/>
      <c r="J19" s="8" t="s">
        <v>154</v>
      </c>
    </row>
    <row r="20" spans="1:11" x14ac:dyDescent="0.3">
      <c r="D20" s="5"/>
      <c r="E20" s="5"/>
      <c r="F20" s="5"/>
      <c r="G20" s="5"/>
      <c r="H20" s="5"/>
      <c r="I20" s="5"/>
      <c r="J20" s="8" t="s">
        <v>154</v>
      </c>
    </row>
    <row r="21" spans="1:11" x14ac:dyDescent="0.3">
      <c r="A21" s="4" t="s">
        <v>13</v>
      </c>
      <c r="B21" t="s">
        <v>25</v>
      </c>
      <c r="C21" t="s">
        <v>26</v>
      </c>
      <c r="D21" s="5">
        <v>2000</v>
      </c>
      <c r="E21" s="5">
        <v>1000</v>
      </c>
      <c r="F21" s="5">
        <f t="shared" si="0"/>
        <v>3000</v>
      </c>
      <c r="G21" s="5">
        <v>4000</v>
      </c>
      <c r="H21" s="5"/>
      <c r="I21" s="5">
        <f t="shared" si="1"/>
        <v>7000</v>
      </c>
      <c r="J21" s="7">
        <v>43281</v>
      </c>
      <c r="K21" s="4" t="s">
        <v>155</v>
      </c>
    </row>
    <row r="22" spans="1:11" x14ac:dyDescent="0.3">
      <c r="D22" s="5"/>
      <c r="E22" s="5"/>
      <c r="F22" s="5"/>
      <c r="G22" s="5"/>
      <c r="H22" s="5"/>
      <c r="I22" s="5"/>
    </row>
    <row r="23" spans="1:11" x14ac:dyDescent="0.3">
      <c r="A23" s="4" t="s">
        <v>27</v>
      </c>
      <c r="B23" t="s">
        <v>28</v>
      </c>
      <c r="C23" t="s">
        <v>31</v>
      </c>
      <c r="D23" s="5">
        <v>2000</v>
      </c>
      <c r="E23" s="5">
        <v>4000</v>
      </c>
      <c r="F23" s="5">
        <f t="shared" si="0"/>
        <v>6000</v>
      </c>
      <c r="G23" s="5">
        <v>4000</v>
      </c>
      <c r="H23" s="5">
        <v>1000</v>
      </c>
      <c r="I23" s="5">
        <f t="shared" si="1"/>
        <v>11000</v>
      </c>
      <c r="J23" s="7">
        <v>43220</v>
      </c>
      <c r="K23" s="4" t="s">
        <v>155</v>
      </c>
    </row>
    <row r="24" spans="1:11" x14ac:dyDescent="0.3">
      <c r="B24" t="s">
        <v>29</v>
      </c>
      <c r="D24" s="5"/>
      <c r="E24" s="5"/>
      <c r="F24" s="5"/>
      <c r="G24" s="5"/>
      <c r="H24" s="5"/>
      <c r="I24" s="5"/>
    </row>
    <row r="25" spans="1:11" x14ac:dyDescent="0.3">
      <c r="B25" t="s">
        <v>30</v>
      </c>
      <c r="D25" s="5"/>
      <c r="E25" s="5"/>
      <c r="F25" s="5"/>
      <c r="G25" s="5"/>
      <c r="H25" s="5"/>
      <c r="I25" s="5"/>
    </row>
    <row r="26" spans="1:11" x14ac:dyDescent="0.3">
      <c r="D26" s="5"/>
      <c r="E26" s="5"/>
      <c r="F26" s="5"/>
      <c r="G26" s="5"/>
      <c r="H26" s="5"/>
      <c r="I26" s="5"/>
    </row>
    <row r="27" spans="1:11" x14ac:dyDescent="0.3">
      <c r="A27" s="4" t="s">
        <v>27</v>
      </c>
      <c r="B27" t="s">
        <v>32</v>
      </c>
      <c r="C27" t="s">
        <v>35</v>
      </c>
      <c r="D27" s="5">
        <v>2000</v>
      </c>
      <c r="E27" s="5">
        <v>4000</v>
      </c>
      <c r="F27" s="5">
        <f t="shared" si="0"/>
        <v>6000</v>
      </c>
      <c r="G27" s="5">
        <v>4000</v>
      </c>
      <c r="H27" s="5"/>
      <c r="I27" s="5">
        <f t="shared" si="1"/>
        <v>10000</v>
      </c>
      <c r="J27" s="7">
        <v>43280</v>
      </c>
      <c r="K27" s="4" t="s">
        <v>155</v>
      </c>
    </row>
    <row r="28" spans="1:11" x14ac:dyDescent="0.3">
      <c r="B28" t="s">
        <v>33</v>
      </c>
      <c r="D28" s="5"/>
      <c r="E28" s="5"/>
      <c r="F28" s="5"/>
      <c r="G28" s="5"/>
      <c r="H28" s="5"/>
      <c r="I28" s="5"/>
    </row>
    <row r="29" spans="1:11" x14ac:dyDescent="0.3">
      <c r="B29" t="s">
        <v>34</v>
      </c>
      <c r="D29" s="5"/>
      <c r="E29" s="5"/>
      <c r="F29" s="5"/>
      <c r="G29" s="5"/>
      <c r="H29" s="5"/>
      <c r="I29" s="5"/>
    </row>
    <row r="30" spans="1:11" x14ac:dyDescent="0.3">
      <c r="D30" s="5"/>
      <c r="E30" s="5"/>
      <c r="F30" s="5"/>
      <c r="G30" s="5"/>
      <c r="H30" s="5"/>
      <c r="I30" s="5"/>
    </row>
    <row r="31" spans="1:11" x14ac:dyDescent="0.3">
      <c r="A31" s="4" t="s">
        <v>27</v>
      </c>
      <c r="B31" t="s">
        <v>36</v>
      </c>
      <c r="C31" t="s">
        <v>37</v>
      </c>
      <c r="D31" s="5">
        <v>2000</v>
      </c>
      <c r="E31" s="5">
        <v>1000</v>
      </c>
      <c r="F31" s="5">
        <f t="shared" si="0"/>
        <v>3000</v>
      </c>
      <c r="G31" s="5">
        <v>1000</v>
      </c>
      <c r="H31" s="5">
        <v>125</v>
      </c>
      <c r="I31" s="5">
        <f t="shared" si="1"/>
        <v>4125</v>
      </c>
      <c r="J31" s="7">
        <v>43464</v>
      </c>
      <c r="K31" s="4" t="s">
        <v>155</v>
      </c>
    </row>
    <row r="32" spans="1:11" x14ac:dyDescent="0.3">
      <c r="D32" s="5"/>
      <c r="E32" s="5"/>
      <c r="F32" s="5"/>
      <c r="G32" s="5"/>
      <c r="H32" s="5"/>
      <c r="I32" s="5"/>
    </row>
    <row r="33" spans="1:11" x14ac:dyDescent="0.3">
      <c r="A33" s="4" t="s">
        <v>27</v>
      </c>
      <c r="B33" t="s">
        <v>38</v>
      </c>
      <c r="C33" t="s">
        <v>39</v>
      </c>
      <c r="D33" s="5">
        <v>2000</v>
      </c>
      <c r="E33" s="5">
        <v>1000</v>
      </c>
      <c r="F33" s="5">
        <f t="shared" si="0"/>
        <v>3000</v>
      </c>
      <c r="G33" s="5">
        <v>1016</v>
      </c>
      <c r="H33" s="5"/>
      <c r="I33" s="5">
        <f t="shared" si="1"/>
        <v>4016</v>
      </c>
      <c r="J33" s="7">
        <v>43464</v>
      </c>
      <c r="K33" s="4" t="s">
        <v>155</v>
      </c>
    </row>
    <row r="34" spans="1:11" x14ac:dyDescent="0.3">
      <c r="D34" s="5"/>
      <c r="E34" s="5"/>
      <c r="F34" s="5"/>
      <c r="G34" s="5"/>
      <c r="H34" s="5"/>
      <c r="I34" s="5"/>
    </row>
    <row r="35" spans="1:11" x14ac:dyDescent="0.3">
      <c r="A35" s="4" t="s">
        <v>27</v>
      </c>
      <c r="B35" t="s">
        <v>40</v>
      </c>
      <c r="C35" t="s">
        <v>41</v>
      </c>
      <c r="D35" s="5">
        <v>2000</v>
      </c>
      <c r="E35" s="5">
        <v>1000</v>
      </c>
      <c r="F35" s="5">
        <f t="shared" si="0"/>
        <v>3000</v>
      </c>
      <c r="G35" s="5">
        <v>3000</v>
      </c>
      <c r="H35" s="5"/>
      <c r="I35" s="5">
        <f t="shared" si="1"/>
        <v>6000</v>
      </c>
      <c r="J35" s="7">
        <v>43381</v>
      </c>
      <c r="K35" s="4" t="s">
        <v>155</v>
      </c>
    </row>
    <row r="36" spans="1:11" x14ac:dyDescent="0.3">
      <c r="D36" s="5"/>
      <c r="E36" s="5"/>
      <c r="F36" s="5"/>
      <c r="G36" s="5"/>
      <c r="H36" s="5"/>
      <c r="I36" s="5"/>
    </row>
    <row r="37" spans="1:11" x14ac:dyDescent="0.3">
      <c r="D37" s="5"/>
      <c r="E37" s="5"/>
      <c r="F37" s="5"/>
      <c r="G37" s="5"/>
      <c r="H37" s="5"/>
      <c r="I37" s="5"/>
    </row>
    <row r="38" spans="1:11" x14ac:dyDescent="0.3">
      <c r="D38" s="5"/>
      <c r="E38" s="5"/>
      <c r="F38" s="5"/>
      <c r="G38" s="5"/>
      <c r="H38" s="5"/>
      <c r="I38" s="5"/>
    </row>
    <row r="39" spans="1:11" x14ac:dyDescent="0.3">
      <c r="D39" s="3" t="s">
        <v>2</v>
      </c>
      <c r="E39" s="3" t="s">
        <v>4</v>
      </c>
      <c r="F39" s="3" t="s">
        <v>5</v>
      </c>
      <c r="G39" s="3" t="s">
        <v>6</v>
      </c>
      <c r="H39" s="3" t="s">
        <v>8</v>
      </c>
      <c r="I39" s="3" t="s">
        <v>5</v>
      </c>
      <c r="J39" s="3" t="s">
        <v>153</v>
      </c>
    </row>
    <row r="40" spans="1:11" x14ac:dyDescent="0.3">
      <c r="A40" s="2" t="s">
        <v>12</v>
      </c>
      <c r="B40" s="2" t="s">
        <v>0</v>
      </c>
      <c r="C40" s="2" t="s">
        <v>1</v>
      </c>
      <c r="D40" s="2" t="s">
        <v>3</v>
      </c>
      <c r="E40" s="2" t="s">
        <v>3</v>
      </c>
      <c r="F40" s="2" t="s">
        <v>3</v>
      </c>
      <c r="G40" s="2" t="s">
        <v>7</v>
      </c>
      <c r="H40" s="2" t="s">
        <v>7</v>
      </c>
      <c r="I40" s="2" t="s">
        <v>9</v>
      </c>
      <c r="J40" s="2" t="s">
        <v>152</v>
      </c>
      <c r="K40" s="2" t="s">
        <v>155</v>
      </c>
    </row>
    <row r="41" spans="1:11" x14ac:dyDescent="0.3">
      <c r="A41" s="4" t="s">
        <v>27</v>
      </c>
      <c r="B41" t="s">
        <v>42</v>
      </c>
      <c r="C41" t="s">
        <v>45</v>
      </c>
      <c r="D41" s="5">
        <v>2000</v>
      </c>
      <c r="E41" s="5">
        <v>4000</v>
      </c>
      <c r="F41" s="5">
        <f t="shared" si="0"/>
        <v>6000</v>
      </c>
      <c r="G41" s="5">
        <v>9724</v>
      </c>
      <c r="H41" s="5"/>
      <c r="I41" s="5">
        <f t="shared" si="1"/>
        <v>15724</v>
      </c>
      <c r="J41" s="7">
        <v>43281</v>
      </c>
      <c r="K41" s="4" t="s">
        <v>155</v>
      </c>
    </row>
    <row r="42" spans="1:11" x14ac:dyDescent="0.3">
      <c r="B42" t="s">
        <v>43</v>
      </c>
      <c r="D42" s="5"/>
      <c r="E42" s="5"/>
      <c r="F42" s="5"/>
      <c r="G42" s="5"/>
      <c r="H42" s="5"/>
      <c r="I42" s="5"/>
    </row>
    <row r="43" spans="1:11" x14ac:dyDescent="0.3">
      <c r="B43" t="s">
        <v>44</v>
      </c>
      <c r="D43" s="5"/>
      <c r="E43" s="5"/>
      <c r="F43" s="5"/>
      <c r="G43" s="5"/>
      <c r="H43" s="5"/>
      <c r="I43" s="5"/>
    </row>
    <row r="44" spans="1:11" x14ac:dyDescent="0.3">
      <c r="D44" s="5"/>
      <c r="E44" s="5"/>
      <c r="F44" s="5"/>
      <c r="G44" s="5"/>
      <c r="H44" s="5"/>
      <c r="I44" s="5"/>
    </row>
    <row r="45" spans="1:11" x14ac:dyDescent="0.3">
      <c r="A45" s="4" t="s">
        <v>27</v>
      </c>
      <c r="B45" t="s">
        <v>46</v>
      </c>
      <c r="C45" t="s">
        <v>49</v>
      </c>
      <c r="D45" s="5">
        <v>2000</v>
      </c>
      <c r="E45" s="5">
        <v>4000</v>
      </c>
      <c r="F45" s="5">
        <f t="shared" si="0"/>
        <v>6000</v>
      </c>
      <c r="G45" s="5">
        <v>6682</v>
      </c>
      <c r="H45" s="5"/>
      <c r="I45" s="5">
        <f t="shared" si="1"/>
        <v>12682</v>
      </c>
      <c r="J45" s="7">
        <v>43281</v>
      </c>
      <c r="K45" s="4" t="s">
        <v>155</v>
      </c>
    </row>
    <row r="46" spans="1:11" x14ac:dyDescent="0.3">
      <c r="B46" t="s">
        <v>47</v>
      </c>
      <c r="C46" t="s">
        <v>50</v>
      </c>
      <c r="D46" s="5"/>
      <c r="E46" s="5"/>
      <c r="F46" s="5"/>
      <c r="G46" s="5"/>
      <c r="H46" s="5"/>
      <c r="I46" s="5"/>
    </row>
    <row r="47" spans="1:11" x14ac:dyDescent="0.3">
      <c r="B47" t="s">
        <v>48</v>
      </c>
      <c r="D47" s="5"/>
      <c r="E47" s="5"/>
      <c r="F47" s="5"/>
      <c r="G47" s="5"/>
      <c r="H47" s="5"/>
      <c r="I47" s="5"/>
    </row>
    <row r="48" spans="1:11" x14ac:dyDescent="0.3">
      <c r="D48" s="5"/>
      <c r="E48" s="5"/>
      <c r="F48" s="5"/>
      <c r="G48" s="5"/>
      <c r="H48" s="5"/>
      <c r="I48" s="5"/>
    </row>
    <row r="49" spans="1:11" x14ac:dyDescent="0.3">
      <c r="A49" s="4" t="s">
        <v>27</v>
      </c>
      <c r="B49" t="s">
        <v>51</v>
      </c>
      <c r="C49" t="s">
        <v>52</v>
      </c>
      <c r="D49" s="5">
        <v>2000</v>
      </c>
      <c r="E49" s="5">
        <v>4000</v>
      </c>
      <c r="F49" s="5">
        <f t="shared" si="0"/>
        <v>6000</v>
      </c>
      <c r="G49" s="5">
        <v>4000</v>
      </c>
      <c r="H49" s="5"/>
      <c r="I49" s="5">
        <f t="shared" si="1"/>
        <v>10000</v>
      </c>
      <c r="J49" s="7">
        <v>43281</v>
      </c>
      <c r="K49" s="4" t="s">
        <v>155</v>
      </c>
    </row>
    <row r="50" spans="1:11" x14ac:dyDescent="0.3">
      <c r="B50" t="s">
        <v>53</v>
      </c>
      <c r="D50" s="5"/>
      <c r="E50" s="5"/>
      <c r="F50" s="5"/>
      <c r="G50" s="5"/>
      <c r="H50" s="5"/>
      <c r="I50" s="5"/>
    </row>
    <row r="51" spans="1:11" x14ac:dyDescent="0.3">
      <c r="D51" s="5"/>
      <c r="E51" s="5"/>
      <c r="F51" s="5"/>
      <c r="G51" s="5"/>
      <c r="H51" s="5"/>
      <c r="I51" s="5"/>
    </row>
    <row r="52" spans="1:11" x14ac:dyDescent="0.3">
      <c r="A52" s="4" t="s">
        <v>54</v>
      </c>
      <c r="B52" t="s">
        <v>55</v>
      </c>
      <c r="C52" t="s">
        <v>56</v>
      </c>
      <c r="D52" s="5">
        <v>2000</v>
      </c>
      <c r="E52" s="5">
        <v>1000</v>
      </c>
      <c r="F52" s="5">
        <f>SUM(D52:E52)</f>
        <v>3000</v>
      </c>
      <c r="G52" s="5">
        <v>3494</v>
      </c>
      <c r="H52" s="5"/>
      <c r="I52" s="5">
        <f>SUM(F52:H52)</f>
        <v>6494</v>
      </c>
      <c r="J52" s="7">
        <v>43382</v>
      </c>
      <c r="K52" s="4" t="s">
        <v>155</v>
      </c>
    </row>
    <row r="53" spans="1:11" x14ac:dyDescent="0.3">
      <c r="D53" s="5"/>
      <c r="E53" s="5"/>
      <c r="F53" s="5"/>
      <c r="G53" s="5"/>
      <c r="H53" s="5"/>
      <c r="I53" s="5"/>
    </row>
    <row r="54" spans="1:11" x14ac:dyDescent="0.3">
      <c r="A54" s="4" t="s">
        <v>54</v>
      </c>
      <c r="B54" t="s">
        <v>57</v>
      </c>
      <c r="C54" t="s">
        <v>59</v>
      </c>
      <c r="D54" s="5">
        <v>2000</v>
      </c>
      <c r="E54" s="5">
        <v>1200</v>
      </c>
      <c r="F54" s="5">
        <f>SUM(D54:E54)</f>
        <v>3200</v>
      </c>
      <c r="G54" s="5">
        <v>1200</v>
      </c>
      <c r="H54" s="5"/>
      <c r="I54" s="5">
        <f>SUM(F54:H54)</f>
        <v>4400</v>
      </c>
      <c r="J54" s="7">
        <v>43434</v>
      </c>
      <c r="K54" s="4" t="s">
        <v>155</v>
      </c>
    </row>
    <row r="55" spans="1:11" x14ac:dyDescent="0.3">
      <c r="B55" t="s">
        <v>58</v>
      </c>
      <c r="D55" s="5"/>
      <c r="E55" s="5"/>
      <c r="F55" s="5"/>
      <c r="G55" s="5"/>
      <c r="H55" s="5"/>
      <c r="I55" s="5"/>
    </row>
    <row r="56" spans="1:11" x14ac:dyDescent="0.3">
      <c r="D56" s="5"/>
      <c r="E56" s="5"/>
      <c r="F56" s="5"/>
      <c r="G56" s="5"/>
      <c r="H56" s="5"/>
      <c r="I56" s="5"/>
    </row>
    <row r="57" spans="1:11" x14ac:dyDescent="0.3">
      <c r="A57" s="4" t="s">
        <v>60</v>
      </c>
      <c r="B57" t="s">
        <v>32</v>
      </c>
      <c r="C57" t="s">
        <v>61</v>
      </c>
      <c r="D57" s="5"/>
      <c r="E57" s="5">
        <v>5000</v>
      </c>
      <c r="F57" s="5">
        <f>SUM(D57:E57)</f>
        <v>5000</v>
      </c>
      <c r="G57" s="5">
        <v>1000</v>
      </c>
      <c r="H57" s="5">
        <v>4000</v>
      </c>
      <c r="I57" s="5">
        <f>SUM(F57:H57)</f>
        <v>10000</v>
      </c>
      <c r="J57" t="s">
        <v>62</v>
      </c>
    </row>
    <row r="58" spans="1:11" x14ac:dyDescent="0.3">
      <c r="D58" s="5"/>
      <c r="E58" s="5"/>
      <c r="F58" s="5"/>
      <c r="G58" s="5"/>
      <c r="H58" s="5"/>
      <c r="I58" s="5"/>
      <c r="J58" s="7">
        <v>43281</v>
      </c>
      <c r="K58" s="4" t="s">
        <v>155</v>
      </c>
    </row>
    <row r="59" spans="1:11" x14ac:dyDescent="0.3">
      <c r="A59" s="4" t="s">
        <v>60</v>
      </c>
      <c r="B59" t="s">
        <v>63</v>
      </c>
      <c r="C59" t="s">
        <v>88</v>
      </c>
      <c r="D59" s="5"/>
      <c r="E59" s="5">
        <v>5000</v>
      </c>
      <c r="F59" s="5">
        <f>SUM(D59:E59)</f>
        <v>5000</v>
      </c>
      <c r="G59" s="5">
        <v>1000</v>
      </c>
      <c r="H59" s="5">
        <v>4000</v>
      </c>
      <c r="I59" s="5">
        <f>SUM(F59:H59)</f>
        <v>10000</v>
      </c>
      <c r="J59" t="s">
        <v>62</v>
      </c>
    </row>
    <row r="60" spans="1:11" x14ac:dyDescent="0.3">
      <c r="D60" s="5"/>
      <c r="E60" s="5"/>
      <c r="F60" s="5"/>
      <c r="G60" s="5"/>
      <c r="H60" s="5"/>
      <c r="I60" s="5"/>
      <c r="J60" s="7">
        <v>43204</v>
      </c>
      <c r="K60" s="4" t="s">
        <v>155</v>
      </c>
    </row>
    <row r="61" spans="1:11" x14ac:dyDescent="0.3">
      <c r="A61" s="4" t="s">
        <v>60</v>
      </c>
      <c r="B61" t="s">
        <v>64</v>
      </c>
      <c r="C61" t="s">
        <v>65</v>
      </c>
      <c r="D61" s="5">
        <v>1000</v>
      </c>
      <c r="E61" s="5">
        <v>500</v>
      </c>
      <c r="F61" s="5">
        <f>SUM(D61:E61)</f>
        <v>1500</v>
      </c>
      <c r="G61" s="5">
        <v>1200</v>
      </c>
      <c r="H61" s="5"/>
      <c r="I61" s="5">
        <f>SUM(F61:H61)</f>
        <v>2700</v>
      </c>
      <c r="J61" s="7">
        <v>43437</v>
      </c>
      <c r="K61" s="4" t="s">
        <v>155</v>
      </c>
    </row>
    <row r="62" spans="1:11" x14ac:dyDescent="0.3">
      <c r="D62" s="5"/>
      <c r="E62" s="5"/>
      <c r="F62" s="5"/>
      <c r="G62" s="5"/>
      <c r="H62" s="5"/>
      <c r="I62" s="5"/>
    </row>
    <row r="63" spans="1:11" x14ac:dyDescent="0.3">
      <c r="A63" s="4" t="s">
        <v>60</v>
      </c>
      <c r="B63" t="s">
        <v>66</v>
      </c>
      <c r="C63" t="s">
        <v>67</v>
      </c>
      <c r="D63" s="5">
        <v>2000</v>
      </c>
      <c r="E63" s="5">
        <v>1000</v>
      </c>
      <c r="F63" s="5">
        <f>SUM(D63:E63)</f>
        <v>3000</v>
      </c>
      <c r="G63" s="5">
        <v>1000</v>
      </c>
      <c r="H63" s="5"/>
      <c r="I63" s="5">
        <f>SUM(F63:H63)</f>
        <v>4000</v>
      </c>
      <c r="J63" s="7">
        <v>43255</v>
      </c>
      <c r="K63" s="4" t="s">
        <v>155</v>
      </c>
    </row>
    <row r="64" spans="1:11" x14ac:dyDescent="0.3">
      <c r="D64" s="5"/>
      <c r="E64" s="5"/>
      <c r="F64" s="5"/>
      <c r="G64" s="5"/>
      <c r="H64" s="5"/>
      <c r="I64" s="5"/>
    </row>
    <row r="65" spans="1:11" x14ac:dyDescent="0.3">
      <c r="A65" s="4" t="s">
        <v>60</v>
      </c>
      <c r="B65" t="s">
        <v>68</v>
      </c>
      <c r="C65" t="s">
        <v>71</v>
      </c>
      <c r="D65" s="5">
        <v>2000</v>
      </c>
      <c r="E65" s="5">
        <v>4000</v>
      </c>
      <c r="F65" s="5">
        <f>SUM(D65:E65)</f>
        <v>6000</v>
      </c>
      <c r="G65" s="5">
        <v>15601</v>
      </c>
      <c r="H65" s="5"/>
      <c r="I65" s="5">
        <f>SUM(F65:H65)</f>
        <v>21601</v>
      </c>
      <c r="J65" s="7">
        <v>43281</v>
      </c>
      <c r="K65" s="4" t="s">
        <v>155</v>
      </c>
    </row>
    <row r="66" spans="1:11" x14ac:dyDescent="0.3">
      <c r="B66" t="s">
        <v>69</v>
      </c>
      <c r="D66" s="5"/>
      <c r="E66" s="5"/>
      <c r="F66" s="5"/>
      <c r="G66" s="5"/>
      <c r="H66" s="5"/>
      <c r="I66" s="5"/>
    </row>
    <row r="67" spans="1:11" x14ac:dyDescent="0.3">
      <c r="B67" t="s">
        <v>70</v>
      </c>
      <c r="D67" s="5"/>
      <c r="E67" s="5"/>
      <c r="F67" s="5"/>
      <c r="G67" s="5"/>
      <c r="H67" s="5"/>
      <c r="I67" s="5"/>
    </row>
    <row r="68" spans="1:11" x14ac:dyDescent="0.3">
      <c r="D68" s="5"/>
      <c r="E68" s="5"/>
      <c r="F68" s="5"/>
      <c r="G68" s="5"/>
      <c r="H68" s="5"/>
      <c r="I68" s="5"/>
    </row>
    <row r="69" spans="1:11" x14ac:dyDescent="0.3">
      <c r="A69" s="4" t="s">
        <v>60</v>
      </c>
      <c r="B69" t="s">
        <v>72</v>
      </c>
      <c r="C69" t="s">
        <v>73</v>
      </c>
      <c r="D69" s="5">
        <v>2000</v>
      </c>
      <c r="E69" s="5">
        <v>1000</v>
      </c>
      <c r="F69" s="5">
        <f>SUM(D69:E69)</f>
        <v>3000</v>
      </c>
      <c r="G69" s="5">
        <v>1180</v>
      </c>
      <c r="H69" s="5"/>
      <c r="I69" s="5">
        <f>SUM(F69:H69)</f>
        <v>4180</v>
      </c>
      <c r="J69" s="7">
        <v>43265</v>
      </c>
      <c r="K69" s="4" t="s">
        <v>155</v>
      </c>
    </row>
    <row r="70" spans="1:11" x14ac:dyDescent="0.3">
      <c r="D70" s="5"/>
      <c r="E70" s="5"/>
      <c r="F70" s="5"/>
      <c r="G70" s="5"/>
      <c r="H70" s="5"/>
      <c r="I70" s="5"/>
    </row>
    <row r="71" spans="1:11" x14ac:dyDescent="0.3">
      <c r="A71" s="4" t="s">
        <v>60</v>
      </c>
      <c r="B71" t="s">
        <v>74</v>
      </c>
      <c r="C71" t="s">
        <v>77</v>
      </c>
      <c r="D71" s="5">
        <v>2000</v>
      </c>
      <c r="E71" s="5">
        <v>4000</v>
      </c>
      <c r="F71" s="5">
        <f>SUM(D71:E71)</f>
        <v>6000</v>
      </c>
      <c r="G71" s="5">
        <v>6490</v>
      </c>
      <c r="H71" s="5"/>
      <c r="I71" s="5">
        <f>SUM(F71:H71)</f>
        <v>12490</v>
      </c>
      <c r="J71" s="7">
        <v>43281</v>
      </c>
      <c r="K71" s="4" t="s">
        <v>155</v>
      </c>
    </row>
    <row r="72" spans="1:11" x14ac:dyDescent="0.3">
      <c r="B72" t="s">
        <v>75</v>
      </c>
      <c r="C72" t="s">
        <v>78</v>
      </c>
      <c r="D72" s="5"/>
      <c r="E72" s="5"/>
      <c r="F72" s="5"/>
      <c r="G72" s="5"/>
      <c r="H72" s="5"/>
      <c r="I72" s="5"/>
    </row>
    <row r="73" spans="1:11" x14ac:dyDescent="0.3">
      <c r="B73" t="s">
        <v>76</v>
      </c>
      <c r="D73" s="5"/>
      <c r="E73" s="5"/>
      <c r="F73" s="5"/>
      <c r="G73" s="5"/>
      <c r="H73" s="5"/>
      <c r="I73" s="5"/>
    </row>
    <row r="74" spans="1:11" x14ac:dyDescent="0.3">
      <c r="D74" s="5"/>
      <c r="E74" s="5"/>
      <c r="F74" s="5"/>
      <c r="G74" s="5"/>
      <c r="H74" s="5"/>
      <c r="I74" s="5"/>
    </row>
    <row r="75" spans="1:11" x14ac:dyDescent="0.3">
      <c r="A75" s="4" t="s">
        <v>60</v>
      </c>
      <c r="B75" t="s">
        <v>79</v>
      </c>
      <c r="C75" t="s">
        <v>80</v>
      </c>
      <c r="D75" s="5">
        <v>2000</v>
      </c>
      <c r="E75" s="5">
        <v>1000</v>
      </c>
      <c r="F75" s="5">
        <f>SUM(D75:E75)</f>
        <v>3000</v>
      </c>
      <c r="G75" s="5">
        <v>1000</v>
      </c>
      <c r="H75" s="5"/>
      <c r="I75" s="5">
        <f>SUM(F75:H75)</f>
        <v>4000</v>
      </c>
      <c r="J75" s="7">
        <v>43251</v>
      </c>
      <c r="K75" s="4" t="s">
        <v>155</v>
      </c>
    </row>
    <row r="76" spans="1:11" x14ac:dyDescent="0.3">
      <c r="D76" s="5"/>
      <c r="E76" s="5"/>
      <c r="F76" s="5"/>
      <c r="G76" s="5"/>
      <c r="H76" s="5"/>
      <c r="I76" s="5"/>
    </row>
    <row r="77" spans="1:11" x14ac:dyDescent="0.3">
      <c r="D77" s="3" t="s">
        <v>2</v>
      </c>
      <c r="E77" s="3" t="s">
        <v>4</v>
      </c>
      <c r="F77" s="3" t="s">
        <v>5</v>
      </c>
      <c r="G77" s="3" t="s">
        <v>6</v>
      </c>
      <c r="H77" s="3" t="s">
        <v>8</v>
      </c>
      <c r="I77" s="3" t="s">
        <v>5</v>
      </c>
      <c r="J77" s="3" t="s">
        <v>153</v>
      </c>
    </row>
    <row r="78" spans="1:11" x14ac:dyDescent="0.3">
      <c r="A78" s="2" t="s">
        <v>12</v>
      </c>
      <c r="B78" s="2" t="s">
        <v>0</v>
      </c>
      <c r="C78" s="2" t="s">
        <v>1</v>
      </c>
      <c r="D78" s="2" t="s">
        <v>3</v>
      </c>
      <c r="E78" s="2" t="s">
        <v>3</v>
      </c>
      <c r="F78" s="2" t="s">
        <v>3</v>
      </c>
      <c r="G78" s="2" t="s">
        <v>7</v>
      </c>
      <c r="H78" s="2" t="s">
        <v>7</v>
      </c>
      <c r="I78" s="2" t="s">
        <v>9</v>
      </c>
      <c r="J78" s="2" t="s">
        <v>152</v>
      </c>
      <c r="K78" s="2" t="s">
        <v>155</v>
      </c>
    </row>
    <row r="79" spans="1:11" x14ac:dyDescent="0.3">
      <c r="A79" s="4" t="s">
        <v>60</v>
      </c>
      <c r="B79" t="s">
        <v>81</v>
      </c>
      <c r="C79" t="s">
        <v>83</v>
      </c>
      <c r="D79" s="5">
        <v>2000</v>
      </c>
      <c r="E79" s="5">
        <v>4000</v>
      </c>
      <c r="F79" s="5">
        <f>SUM(D79:E79)</f>
        <v>6000</v>
      </c>
      <c r="G79" s="5">
        <v>9000</v>
      </c>
      <c r="H79" s="5">
        <v>12000</v>
      </c>
      <c r="I79" s="5">
        <f>SUM(F79:H79)</f>
        <v>27000</v>
      </c>
      <c r="J79" t="s">
        <v>85</v>
      </c>
    </row>
    <row r="80" spans="1:11" x14ac:dyDescent="0.3">
      <c r="B80" t="s">
        <v>82</v>
      </c>
      <c r="C80" t="s">
        <v>84</v>
      </c>
      <c r="D80" s="5"/>
      <c r="E80" s="5"/>
      <c r="F80" s="5"/>
      <c r="G80" s="5"/>
      <c r="H80" s="5"/>
      <c r="I80" s="5"/>
      <c r="J80" s="7">
        <v>43281</v>
      </c>
      <c r="K80" s="4" t="s">
        <v>157</v>
      </c>
    </row>
    <row r="81" spans="1:11" x14ac:dyDescent="0.3">
      <c r="D81" s="5"/>
      <c r="E81" s="5"/>
      <c r="F81" s="5"/>
      <c r="G81" s="5"/>
      <c r="H81" s="5"/>
      <c r="I81" s="5"/>
    </row>
    <row r="82" spans="1:11" x14ac:dyDescent="0.3">
      <c r="A82" s="4" t="s">
        <v>86</v>
      </c>
      <c r="B82" t="s">
        <v>87</v>
      </c>
      <c r="C82" t="s">
        <v>89</v>
      </c>
      <c r="D82" s="5"/>
      <c r="E82" s="5">
        <v>5000</v>
      </c>
      <c r="F82" s="5">
        <f>SUM(D82:E82)</f>
        <v>5000</v>
      </c>
      <c r="G82" s="5">
        <v>1000</v>
      </c>
      <c r="H82" s="5">
        <v>4000</v>
      </c>
      <c r="I82" s="5">
        <f>SUM(F82:H82)</f>
        <v>10000</v>
      </c>
      <c r="J82" t="s">
        <v>62</v>
      </c>
    </row>
    <row r="83" spans="1:11" x14ac:dyDescent="0.3">
      <c r="D83" s="5"/>
      <c r="E83" s="5"/>
      <c r="F83" s="5"/>
      <c r="G83" s="5"/>
      <c r="H83" s="5"/>
      <c r="I83" s="5"/>
      <c r="J83" s="7">
        <v>43281</v>
      </c>
      <c r="K83" s="4" t="s">
        <v>155</v>
      </c>
    </row>
    <row r="84" spans="1:11" x14ac:dyDescent="0.3">
      <c r="A84" s="4" t="s">
        <v>86</v>
      </c>
      <c r="B84" t="s">
        <v>90</v>
      </c>
      <c r="C84" t="s">
        <v>91</v>
      </c>
      <c r="D84" s="5"/>
      <c r="E84" s="5">
        <v>5000</v>
      </c>
      <c r="F84" s="5">
        <f>SUM(D84:E84)</f>
        <v>5000</v>
      </c>
      <c r="G84" s="5">
        <v>2319</v>
      </c>
      <c r="H84" s="5">
        <v>4000</v>
      </c>
      <c r="I84" s="5">
        <f>SUM(F84:H84)</f>
        <v>11319</v>
      </c>
      <c r="J84" t="s">
        <v>62</v>
      </c>
    </row>
    <row r="85" spans="1:11" x14ac:dyDescent="0.3">
      <c r="D85" s="5"/>
      <c r="E85" s="5"/>
      <c r="F85" s="5"/>
      <c r="G85" s="5"/>
      <c r="H85" s="5"/>
      <c r="I85" s="5"/>
      <c r="J85" s="7">
        <v>43281</v>
      </c>
      <c r="K85" s="4" t="s">
        <v>155</v>
      </c>
    </row>
    <row r="86" spans="1:11" x14ac:dyDescent="0.3">
      <c r="A86" s="4" t="s">
        <v>86</v>
      </c>
      <c r="B86" t="s">
        <v>92</v>
      </c>
      <c r="C86" t="s">
        <v>93</v>
      </c>
      <c r="D86" s="5"/>
      <c r="E86" s="5">
        <v>5000</v>
      </c>
      <c r="F86" s="5">
        <f>SUM(D86:E86)</f>
        <v>5000</v>
      </c>
      <c r="G86" s="5">
        <v>1000</v>
      </c>
      <c r="H86" s="5">
        <v>10675</v>
      </c>
      <c r="I86" s="5">
        <f>SUM(F86:H86)</f>
        <v>16675</v>
      </c>
      <c r="J86" t="s">
        <v>62</v>
      </c>
    </row>
    <row r="87" spans="1:11" x14ac:dyDescent="0.3">
      <c r="D87" s="5"/>
      <c r="E87" s="5"/>
      <c r="F87" s="5"/>
      <c r="G87" s="5"/>
      <c r="H87" s="5"/>
      <c r="I87" s="5"/>
      <c r="J87" s="7">
        <v>43281</v>
      </c>
      <c r="K87" s="4" t="s">
        <v>155</v>
      </c>
    </row>
    <row r="88" spans="1:11" x14ac:dyDescent="0.3">
      <c r="A88" s="4" t="s">
        <v>86</v>
      </c>
      <c r="B88" t="s">
        <v>94</v>
      </c>
      <c r="C88" t="s">
        <v>97</v>
      </c>
      <c r="D88" s="5"/>
      <c r="E88" s="5">
        <v>6000</v>
      </c>
      <c r="F88" s="5">
        <f>SUM(D88:E88)</f>
        <v>6000</v>
      </c>
      <c r="G88" s="5">
        <v>10000</v>
      </c>
      <c r="H88" s="5">
        <v>10000</v>
      </c>
      <c r="I88" s="5">
        <f>SUM(F88:H88)</f>
        <v>26000</v>
      </c>
      <c r="J88" t="s">
        <v>62</v>
      </c>
    </row>
    <row r="89" spans="1:11" x14ac:dyDescent="0.3">
      <c r="B89" t="s">
        <v>95</v>
      </c>
      <c r="D89" s="5"/>
      <c r="E89" s="5"/>
      <c r="F89" s="5"/>
      <c r="G89" s="5"/>
      <c r="H89" s="5"/>
      <c r="I89" s="5"/>
      <c r="J89" s="7">
        <v>43281</v>
      </c>
      <c r="K89" s="4" t="s">
        <v>155</v>
      </c>
    </row>
    <row r="90" spans="1:11" x14ac:dyDescent="0.3">
      <c r="B90" t="s">
        <v>96</v>
      </c>
      <c r="D90" s="5"/>
      <c r="E90" s="5"/>
      <c r="F90" s="5"/>
      <c r="G90" s="5"/>
      <c r="H90" s="5"/>
      <c r="I90" s="5"/>
    </row>
    <row r="91" spans="1:11" x14ac:dyDescent="0.3">
      <c r="B91" t="s">
        <v>113</v>
      </c>
      <c r="D91" s="5"/>
      <c r="E91" s="5"/>
      <c r="F91" s="5"/>
      <c r="G91" s="5"/>
      <c r="H91" s="5"/>
      <c r="I91" s="5"/>
    </row>
    <row r="92" spans="1:11" x14ac:dyDescent="0.3">
      <c r="B92" t="s">
        <v>114</v>
      </c>
      <c r="D92" s="5"/>
      <c r="E92" s="5"/>
      <c r="F92" s="5"/>
      <c r="G92" s="5"/>
      <c r="H92" s="5"/>
      <c r="I92" s="5"/>
    </row>
    <row r="93" spans="1:11" x14ac:dyDescent="0.3">
      <c r="B93" t="s">
        <v>115</v>
      </c>
      <c r="D93" s="5"/>
      <c r="E93" s="5"/>
      <c r="F93" s="5"/>
      <c r="G93" s="5"/>
      <c r="H93" s="5"/>
      <c r="I93" s="5"/>
    </row>
    <row r="94" spans="1:11" x14ac:dyDescent="0.3">
      <c r="B94" t="s">
        <v>146</v>
      </c>
      <c r="D94" s="5"/>
      <c r="E94" s="5"/>
      <c r="F94" s="5"/>
      <c r="G94" s="5"/>
      <c r="H94" s="5"/>
      <c r="I94" s="5"/>
    </row>
    <row r="95" spans="1:11" x14ac:dyDescent="0.3">
      <c r="B95" t="s">
        <v>147</v>
      </c>
      <c r="D95" s="5"/>
      <c r="E95" s="5"/>
      <c r="F95" s="5"/>
      <c r="G95" s="5"/>
      <c r="H95" s="5"/>
      <c r="I95" s="5"/>
    </row>
    <row r="96" spans="1:11" x14ac:dyDescent="0.3">
      <c r="B96" t="s">
        <v>148</v>
      </c>
      <c r="D96" s="5"/>
      <c r="E96" s="5"/>
      <c r="F96" s="5"/>
      <c r="G96" s="5"/>
      <c r="H96" s="5"/>
      <c r="I96" s="5"/>
    </row>
    <row r="97" spans="1:11" x14ac:dyDescent="0.3">
      <c r="B97" t="s">
        <v>149</v>
      </c>
      <c r="D97" s="5"/>
      <c r="E97" s="5"/>
      <c r="F97" s="5"/>
      <c r="G97" s="5"/>
      <c r="H97" s="5"/>
      <c r="I97" s="5"/>
    </row>
    <row r="98" spans="1:11" x14ac:dyDescent="0.3">
      <c r="B98" t="s">
        <v>150</v>
      </c>
      <c r="D98" s="5"/>
      <c r="E98" s="5"/>
      <c r="F98" s="5"/>
      <c r="G98" s="5"/>
      <c r="H98" s="5"/>
      <c r="I98" s="5"/>
    </row>
    <row r="99" spans="1:11" x14ac:dyDescent="0.3">
      <c r="B99" t="s">
        <v>151</v>
      </c>
      <c r="D99" s="5"/>
      <c r="E99" s="5"/>
      <c r="F99" s="5"/>
      <c r="G99" s="5"/>
      <c r="H99" s="5"/>
      <c r="I99" s="5"/>
    </row>
    <row r="100" spans="1:11" x14ac:dyDescent="0.3">
      <c r="D100" s="5"/>
      <c r="E100" s="5"/>
      <c r="F100" s="5"/>
      <c r="G100" s="5"/>
      <c r="H100" s="5"/>
      <c r="I100" s="5"/>
    </row>
    <row r="101" spans="1:11" x14ac:dyDescent="0.3">
      <c r="A101" s="4" t="s">
        <v>86</v>
      </c>
      <c r="B101" t="s">
        <v>98</v>
      </c>
      <c r="C101" t="s">
        <v>100</v>
      </c>
      <c r="D101" s="5">
        <v>2000</v>
      </c>
      <c r="E101" s="5">
        <v>3000</v>
      </c>
      <c r="F101" s="5">
        <f>SUM(D101:E101)</f>
        <v>5000</v>
      </c>
      <c r="G101" s="5">
        <v>6033</v>
      </c>
      <c r="H101" s="5">
        <v>3760</v>
      </c>
      <c r="I101" s="5">
        <f>SUM(F101:H101)</f>
        <v>14793</v>
      </c>
      <c r="J101" s="7">
        <v>43131</v>
      </c>
      <c r="K101" s="4" t="s">
        <v>155</v>
      </c>
    </row>
    <row r="102" spans="1:11" x14ac:dyDescent="0.3">
      <c r="B102" t="s">
        <v>99</v>
      </c>
      <c r="D102" s="5"/>
      <c r="E102" s="5"/>
      <c r="F102" s="5"/>
      <c r="G102" s="5"/>
      <c r="H102" s="5"/>
      <c r="I102" s="5"/>
      <c r="J102" s="7"/>
    </row>
    <row r="103" spans="1:11" x14ac:dyDescent="0.3">
      <c r="D103" s="5"/>
      <c r="E103" s="5"/>
      <c r="F103" s="5"/>
      <c r="G103" s="5"/>
      <c r="H103" s="5"/>
      <c r="I103" s="5"/>
    </row>
    <row r="104" spans="1:11" x14ac:dyDescent="0.3">
      <c r="A104" s="4" t="s">
        <v>86</v>
      </c>
      <c r="B104" t="s">
        <v>101</v>
      </c>
      <c r="C104" t="s">
        <v>102</v>
      </c>
      <c r="D104" s="5">
        <v>2000</v>
      </c>
      <c r="E104" s="5">
        <v>1000</v>
      </c>
      <c r="F104" s="5">
        <f>SUM(D104:E104)</f>
        <v>3000</v>
      </c>
      <c r="G104" s="5">
        <v>1000</v>
      </c>
      <c r="H104" s="5">
        <v>500</v>
      </c>
      <c r="I104" s="5">
        <f>SUM(F104:H104)</f>
        <v>4500</v>
      </c>
      <c r="J104" s="7">
        <v>43281</v>
      </c>
      <c r="K104" s="4" t="s">
        <v>155</v>
      </c>
    </row>
    <row r="106" spans="1:11" x14ac:dyDescent="0.3">
      <c r="A106" s="4" t="s">
        <v>103</v>
      </c>
      <c r="B106" t="s">
        <v>104</v>
      </c>
      <c r="C106" t="s">
        <v>105</v>
      </c>
      <c r="D106" s="5">
        <v>2000</v>
      </c>
      <c r="E106" s="5">
        <v>1000</v>
      </c>
      <c r="F106" s="5">
        <f>SUM(D106:E106)</f>
        <v>3000</v>
      </c>
      <c r="G106" s="5">
        <v>1000</v>
      </c>
      <c r="H106" s="5"/>
      <c r="I106" s="5">
        <f>SUM(F106:H106)</f>
        <v>4000</v>
      </c>
      <c r="J106" s="7">
        <v>43281</v>
      </c>
      <c r="K106" s="4" t="s">
        <v>155</v>
      </c>
    </row>
    <row r="107" spans="1:11" x14ac:dyDescent="0.3">
      <c r="D107" s="5"/>
      <c r="E107" s="5"/>
      <c r="F107" s="5"/>
      <c r="G107" s="5"/>
      <c r="H107" s="5"/>
      <c r="I107" s="5"/>
    </row>
    <row r="108" spans="1:11" x14ac:dyDescent="0.3">
      <c r="A108" s="4" t="s">
        <v>103</v>
      </c>
      <c r="B108" t="s">
        <v>57</v>
      </c>
      <c r="C108" t="s">
        <v>106</v>
      </c>
      <c r="D108" s="5">
        <v>836</v>
      </c>
      <c r="E108" s="5">
        <v>500</v>
      </c>
      <c r="F108" s="5">
        <f>SUM(D108:E108)</f>
        <v>1336</v>
      </c>
      <c r="G108" s="5">
        <v>500</v>
      </c>
      <c r="H108" s="5"/>
      <c r="I108" s="5">
        <f>SUM(F108:H108)</f>
        <v>1836</v>
      </c>
      <c r="J108" s="7">
        <v>43219</v>
      </c>
      <c r="K108" s="4" t="s">
        <v>155</v>
      </c>
    </row>
    <row r="109" spans="1:11" x14ac:dyDescent="0.3">
      <c r="D109" s="5"/>
      <c r="E109" s="5"/>
      <c r="F109" s="5"/>
      <c r="G109" s="5"/>
      <c r="H109" s="5"/>
      <c r="I109" s="5"/>
    </row>
    <row r="110" spans="1:11" x14ac:dyDescent="0.3">
      <c r="A110" s="4" t="s">
        <v>116</v>
      </c>
      <c r="B110" t="s">
        <v>117</v>
      </c>
      <c r="C110" t="s">
        <v>73</v>
      </c>
      <c r="D110" s="5">
        <v>2000</v>
      </c>
      <c r="E110" s="5">
        <v>1000</v>
      </c>
      <c r="F110" s="5">
        <f>SUM(D110:E110)</f>
        <v>3000</v>
      </c>
      <c r="G110" s="5">
        <v>1493</v>
      </c>
      <c r="H110" s="5"/>
      <c r="I110" s="5">
        <f>SUM(F110:H110)</f>
        <v>4493</v>
      </c>
      <c r="J110" s="7">
        <v>43281</v>
      </c>
      <c r="K110" s="4" t="s">
        <v>155</v>
      </c>
    </row>
    <row r="111" spans="1:11" x14ac:dyDescent="0.3">
      <c r="D111" s="5"/>
      <c r="E111" s="5"/>
      <c r="F111" s="5"/>
      <c r="G111" s="5"/>
      <c r="H111" s="5"/>
      <c r="I111" s="5"/>
    </row>
    <row r="112" spans="1:11" x14ac:dyDescent="0.3">
      <c r="A112" s="4" t="s">
        <v>116</v>
      </c>
      <c r="B112" t="s">
        <v>118</v>
      </c>
      <c r="C112" t="s">
        <v>119</v>
      </c>
      <c r="D112" s="5"/>
      <c r="E112" s="5">
        <v>5000</v>
      </c>
      <c r="F112" s="5">
        <f>SUM(D112:E112)</f>
        <v>5000</v>
      </c>
      <c r="G112" s="5">
        <v>1000</v>
      </c>
      <c r="H112" s="5">
        <v>14307</v>
      </c>
      <c r="I112" s="5">
        <f>SUM(F112:H112)</f>
        <v>20307</v>
      </c>
      <c r="J112" t="s">
        <v>62</v>
      </c>
      <c r="K112" s="4" t="s">
        <v>155</v>
      </c>
    </row>
    <row r="113" spans="1:11" x14ac:dyDescent="0.3">
      <c r="D113" s="5"/>
      <c r="E113" s="5"/>
      <c r="F113" s="5"/>
      <c r="G113" s="5"/>
      <c r="H113" s="5"/>
      <c r="I113" s="5"/>
      <c r="J113" s="7">
        <v>43281</v>
      </c>
    </row>
    <row r="114" spans="1:11" x14ac:dyDescent="0.3">
      <c r="D114" s="5"/>
      <c r="E114" s="5"/>
      <c r="F114" s="5"/>
      <c r="G114" s="5"/>
      <c r="H114" s="5"/>
      <c r="I114" s="5"/>
      <c r="J114" s="7"/>
    </row>
    <row r="115" spans="1:11" x14ac:dyDescent="0.3">
      <c r="D115" s="3" t="s">
        <v>2</v>
      </c>
      <c r="E115" s="3" t="s">
        <v>4</v>
      </c>
      <c r="F115" s="3" t="s">
        <v>5</v>
      </c>
      <c r="G115" s="3" t="s">
        <v>6</v>
      </c>
      <c r="H115" s="3" t="s">
        <v>8</v>
      </c>
      <c r="I115" s="3" t="s">
        <v>5</v>
      </c>
      <c r="J115" s="3" t="s">
        <v>153</v>
      </c>
    </row>
    <row r="116" spans="1:11" x14ac:dyDescent="0.3">
      <c r="A116" s="2" t="s">
        <v>12</v>
      </c>
      <c r="B116" s="2" t="s">
        <v>0</v>
      </c>
      <c r="C116" s="2" t="s">
        <v>1</v>
      </c>
      <c r="D116" s="2" t="s">
        <v>3</v>
      </c>
      <c r="E116" s="2" t="s">
        <v>3</v>
      </c>
      <c r="F116" s="2" t="s">
        <v>3</v>
      </c>
      <c r="G116" s="2" t="s">
        <v>7</v>
      </c>
      <c r="H116" s="2" t="s">
        <v>7</v>
      </c>
      <c r="I116" s="2" t="s">
        <v>9</v>
      </c>
      <c r="J116" s="2" t="s">
        <v>152</v>
      </c>
      <c r="K116" s="2" t="s">
        <v>155</v>
      </c>
    </row>
    <row r="117" spans="1:11" x14ac:dyDescent="0.3">
      <c r="A117" s="4" t="s">
        <v>116</v>
      </c>
      <c r="B117" t="s">
        <v>120</v>
      </c>
      <c r="C117" t="s">
        <v>121</v>
      </c>
      <c r="D117" s="5"/>
      <c r="E117" s="5">
        <v>5000</v>
      </c>
      <c r="F117" s="5">
        <f>SUM(D117:E117)</f>
        <v>5000</v>
      </c>
      <c r="G117" s="5">
        <v>1000</v>
      </c>
      <c r="H117" s="5">
        <v>16870</v>
      </c>
      <c r="I117" s="5">
        <f>SUM(F117:H117)</f>
        <v>22870</v>
      </c>
      <c r="J117" t="s">
        <v>62</v>
      </c>
    </row>
    <row r="118" spans="1:11" x14ac:dyDescent="0.3">
      <c r="J118" s="7">
        <v>43281</v>
      </c>
      <c r="K118" s="4" t="s">
        <v>157</v>
      </c>
    </row>
    <row r="120" spans="1:11" x14ac:dyDescent="0.3">
      <c r="A120" s="4" t="s">
        <v>122</v>
      </c>
      <c r="B120" t="s">
        <v>19</v>
      </c>
      <c r="C120" t="s">
        <v>124</v>
      </c>
      <c r="D120" s="5">
        <v>2000</v>
      </c>
      <c r="E120" s="5">
        <v>1000</v>
      </c>
      <c r="F120" s="5">
        <f>SUM(D120:E120)</f>
        <v>3000</v>
      </c>
      <c r="G120" s="5">
        <v>1000</v>
      </c>
      <c r="H120" s="5"/>
      <c r="I120" s="5">
        <f>SUM(F120:H120)</f>
        <v>4000</v>
      </c>
      <c r="J120" s="7">
        <v>43250</v>
      </c>
      <c r="K120" s="4" t="s">
        <v>155</v>
      </c>
    </row>
    <row r="121" spans="1:11" x14ac:dyDescent="0.3">
      <c r="B121" t="s">
        <v>123</v>
      </c>
      <c r="D121" s="5"/>
      <c r="E121" s="5"/>
      <c r="F121" s="5"/>
      <c r="G121" s="5"/>
      <c r="H121" s="5"/>
      <c r="I121" s="5"/>
    </row>
    <row r="122" spans="1:11" x14ac:dyDescent="0.3">
      <c r="D122" s="5"/>
      <c r="E122" s="5"/>
      <c r="F122" s="5"/>
      <c r="G122" s="5"/>
      <c r="H122" s="5"/>
      <c r="I122" s="5"/>
    </row>
    <row r="123" spans="1:11" x14ac:dyDescent="0.3">
      <c r="A123" s="4" t="s">
        <v>125</v>
      </c>
      <c r="B123" t="s">
        <v>126</v>
      </c>
      <c r="C123" t="s">
        <v>129</v>
      </c>
      <c r="D123" s="5">
        <v>2000</v>
      </c>
      <c r="E123" s="5">
        <v>4000</v>
      </c>
      <c r="F123" s="5">
        <f>SUM(D123:E123)</f>
        <v>6000</v>
      </c>
      <c r="G123" s="5">
        <v>4200</v>
      </c>
      <c r="H123" s="5"/>
      <c r="I123" s="5">
        <f>SUM(F123:H123)</f>
        <v>10200</v>
      </c>
      <c r="J123" s="7">
        <v>43266</v>
      </c>
      <c r="K123" s="4" t="s">
        <v>155</v>
      </c>
    </row>
    <row r="124" spans="1:11" x14ac:dyDescent="0.3">
      <c r="B124" t="s">
        <v>127</v>
      </c>
      <c r="D124" s="5"/>
      <c r="E124" s="5"/>
      <c r="F124" s="5"/>
      <c r="G124" s="5"/>
      <c r="H124" s="5"/>
      <c r="I124" s="5"/>
    </row>
    <row r="125" spans="1:11" x14ac:dyDescent="0.3">
      <c r="B125" t="s">
        <v>128</v>
      </c>
      <c r="D125" s="5"/>
      <c r="E125" s="5"/>
      <c r="F125" s="5"/>
      <c r="G125" s="5"/>
      <c r="H125" s="5"/>
      <c r="I125" s="5"/>
    </row>
    <row r="126" spans="1:11" x14ac:dyDescent="0.3">
      <c r="D126" s="5"/>
      <c r="E126" s="5"/>
      <c r="F126" s="5"/>
      <c r="G126" s="5"/>
      <c r="H126" s="5"/>
      <c r="I126" s="5"/>
    </row>
    <row r="127" spans="1:11" x14ac:dyDescent="0.3">
      <c r="A127" s="4" t="s">
        <v>125</v>
      </c>
      <c r="B127" t="s">
        <v>38</v>
      </c>
      <c r="C127" t="s">
        <v>131</v>
      </c>
      <c r="D127" s="5">
        <v>2000</v>
      </c>
      <c r="E127" s="5">
        <v>4000</v>
      </c>
      <c r="F127" s="5">
        <f>SUM(D127:E127)</f>
        <v>6000</v>
      </c>
      <c r="G127" s="5">
        <v>4000</v>
      </c>
      <c r="H127" s="5"/>
      <c r="I127" s="5">
        <f>SUM(F127:H127)</f>
        <v>10000</v>
      </c>
      <c r="J127" s="7">
        <v>43280</v>
      </c>
      <c r="K127" s="4" t="s">
        <v>155</v>
      </c>
    </row>
    <row r="128" spans="1:11" x14ac:dyDescent="0.3">
      <c r="B128" t="s">
        <v>130</v>
      </c>
      <c r="D128" s="5"/>
      <c r="E128" s="5"/>
      <c r="F128" s="5"/>
      <c r="G128" s="5"/>
      <c r="H128" s="5"/>
      <c r="I128" s="5"/>
    </row>
    <row r="129" spans="1:11" x14ac:dyDescent="0.3">
      <c r="B129" t="s">
        <v>34</v>
      </c>
      <c r="D129" s="5"/>
      <c r="E129" s="5"/>
      <c r="F129" s="5"/>
      <c r="G129" s="5"/>
      <c r="H129" s="5"/>
      <c r="I129" s="5"/>
    </row>
    <row r="130" spans="1:11" x14ac:dyDescent="0.3">
      <c r="D130" s="5"/>
      <c r="E130" s="5"/>
      <c r="F130" s="5"/>
      <c r="G130" s="5"/>
      <c r="H130" s="5"/>
      <c r="I130" s="5"/>
    </row>
    <row r="131" spans="1:11" x14ac:dyDescent="0.3">
      <c r="A131" s="4" t="s">
        <v>132</v>
      </c>
      <c r="B131" t="s">
        <v>133</v>
      </c>
      <c r="C131" t="s">
        <v>73</v>
      </c>
      <c r="D131" s="5">
        <v>2000</v>
      </c>
      <c r="E131" s="5">
        <v>1000</v>
      </c>
      <c r="F131" s="5">
        <f>SUM(D131:E131)</f>
        <v>3000</v>
      </c>
      <c r="G131" s="5">
        <v>1167</v>
      </c>
      <c r="H131" s="5"/>
      <c r="I131" s="5">
        <f>SUM(F131:H131)</f>
        <v>4167</v>
      </c>
      <c r="J131" s="7">
        <v>43270</v>
      </c>
      <c r="K131" s="4" t="s">
        <v>155</v>
      </c>
    </row>
    <row r="132" spans="1:11" x14ac:dyDescent="0.3">
      <c r="D132" s="5"/>
      <c r="E132" s="5"/>
      <c r="F132" s="5"/>
      <c r="G132" s="5"/>
      <c r="H132" s="5"/>
      <c r="I132" s="5"/>
    </row>
    <row r="133" spans="1:11" x14ac:dyDescent="0.3">
      <c r="A133" s="4" t="s">
        <v>132</v>
      </c>
      <c r="B133" t="s">
        <v>126</v>
      </c>
      <c r="C133" t="s">
        <v>134</v>
      </c>
      <c r="D133" s="5">
        <v>2000</v>
      </c>
      <c r="E133" s="5">
        <v>1500</v>
      </c>
      <c r="F133" s="5">
        <f>SUM(D133:E133)</f>
        <v>3500</v>
      </c>
      <c r="G133" s="5">
        <v>1500</v>
      </c>
      <c r="H133" s="5">
        <v>16000</v>
      </c>
      <c r="I133" s="5">
        <f>SUM(F133:H133)</f>
        <v>21000</v>
      </c>
      <c r="J133" s="7">
        <v>43281</v>
      </c>
      <c r="K133" s="4" t="s">
        <v>155</v>
      </c>
    </row>
    <row r="134" spans="1:11" x14ac:dyDescent="0.3">
      <c r="B134" t="s">
        <v>135</v>
      </c>
      <c r="D134" s="5"/>
      <c r="E134" s="5"/>
      <c r="F134" s="5"/>
      <c r="G134" s="5"/>
      <c r="H134" s="5"/>
      <c r="I134" s="5"/>
    </row>
    <row r="135" spans="1:11" x14ac:dyDescent="0.3">
      <c r="D135" s="5"/>
      <c r="E135" s="5"/>
      <c r="F135" s="5"/>
      <c r="G135" s="5"/>
      <c r="H135" s="5"/>
      <c r="I135" s="5"/>
    </row>
    <row r="136" spans="1:11" x14ac:dyDescent="0.3">
      <c r="A136" s="4" t="s">
        <v>132</v>
      </c>
      <c r="B136" t="s">
        <v>136</v>
      </c>
      <c r="C136" t="s">
        <v>137</v>
      </c>
      <c r="D136" s="5">
        <v>2000</v>
      </c>
      <c r="E136" s="5">
        <v>4000</v>
      </c>
      <c r="F136" s="5">
        <f>SUM(D136:E136)</f>
        <v>6000</v>
      </c>
      <c r="G136" s="5">
        <v>11000</v>
      </c>
      <c r="H136" s="5">
        <v>15100</v>
      </c>
      <c r="I136" s="5">
        <f>SUM(F136:H136)</f>
        <v>32100</v>
      </c>
      <c r="J136" s="7">
        <v>43281</v>
      </c>
      <c r="K136" s="4" t="s">
        <v>155</v>
      </c>
    </row>
    <row r="137" spans="1:11" x14ac:dyDescent="0.3">
      <c r="B137" t="s">
        <v>138</v>
      </c>
      <c r="D137" s="5"/>
      <c r="E137" s="5"/>
      <c r="F137" s="5"/>
      <c r="G137" s="5"/>
      <c r="H137" s="5"/>
      <c r="I137" s="5"/>
    </row>
    <row r="138" spans="1:11" x14ac:dyDescent="0.3">
      <c r="B138" t="s">
        <v>139</v>
      </c>
      <c r="D138" s="5"/>
      <c r="E138" s="5"/>
      <c r="F138" s="5"/>
      <c r="G138" s="5"/>
      <c r="H138" s="5"/>
      <c r="I138" s="5"/>
    </row>
    <row r="139" spans="1:11" x14ac:dyDescent="0.3">
      <c r="D139" s="5"/>
      <c r="E139" s="5"/>
      <c r="F139" s="5"/>
      <c r="G139" s="5"/>
      <c r="H139" s="5"/>
      <c r="I139" s="5"/>
    </row>
    <row r="140" spans="1:11" x14ac:dyDescent="0.3">
      <c r="A140" s="4" t="s">
        <v>132</v>
      </c>
      <c r="B140" t="s">
        <v>140</v>
      </c>
      <c r="C140" t="s">
        <v>144</v>
      </c>
      <c r="D140" s="5">
        <v>2000</v>
      </c>
      <c r="E140" s="5">
        <v>1752</v>
      </c>
      <c r="F140" s="5">
        <f>SUM(D140:E140)</f>
        <v>3752</v>
      </c>
      <c r="G140" s="5">
        <v>3000</v>
      </c>
      <c r="H140" s="5"/>
      <c r="I140" s="5">
        <f>SUM(F140:H140)</f>
        <v>6752</v>
      </c>
      <c r="J140" s="7">
        <v>43281</v>
      </c>
      <c r="K140" s="4" t="s">
        <v>155</v>
      </c>
    </row>
    <row r="141" spans="1:11" x14ac:dyDescent="0.3">
      <c r="B141" t="s">
        <v>141</v>
      </c>
      <c r="D141" s="5"/>
      <c r="E141" s="5"/>
      <c r="F141" s="5"/>
      <c r="G141" s="5"/>
      <c r="H141" s="5"/>
      <c r="I141" s="5"/>
    </row>
    <row r="142" spans="1:11" x14ac:dyDescent="0.3">
      <c r="D142" s="5"/>
      <c r="E142" s="5"/>
      <c r="F142" s="5"/>
      <c r="G142" s="5"/>
      <c r="H142" s="5"/>
      <c r="I142" s="5"/>
    </row>
    <row r="143" spans="1:11" x14ac:dyDescent="0.3">
      <c r="A143" s="4" t="s">
        <v>142</v>
      </c>
      <c r="B143" t="s">
        <v>143</v>
      </c>
      <c r="C143" t="s">
        <v>145</v>
      </c>
      <c r="D143" s="5">
        <v>10000</v>
      </c>
      <c r="E143" s="5"/>
      <c r="F143" s="5">
        <f>SUM(D143:E143)</f>
        <v>10000</v>
      </c>
      <c r="G143" s="5"/>
      <c r="H143" s="5"/>
      <c r="I143" s="5"/>
      <c r="J143" s="7">
        <v>43281</v>
      </c>
      <c r="K143" s="4" t="s">
        <v>155</v>
      </c>
    </row>
    <row r="144" spans="1:11" x14ac:dyDescent="0.3">
      <c r="D144" s="5"/>
      <c r="E144" s="5"/>
      <c r="F144" s="5"/>
      <c r="G144" s="5"/>
      <c r="H144" s="5"/>
      <c r="I144" s="5"/>
    </row>
    <row r="145" spans="2:9" x14ac:dyDescent="0.3">
      <c r="D145" s="5"/>
      <c r="E145" s="5"/>
      <c r="F145" s="5"/>
      <c r="G145" s="5"/>
      <c r="H145" s="5"/>
      <c r="I145" s="5"/>
    </row>
    <row r="146" spans="2:9" x14ac:dyDescent="0.3">
      <c r="B146" s="1" t="s">
        <v>107</v>
      </c>
      <c r="D146" s="5"/>
      <c r="E146" s="5"/>
      <c r="F146" s="6">
        <f>SUM(F7:F145)</f>
        <v>192538</v>
      </c>
      <c r="G146" s="6">
        <f>SUM(G7:G145)</f>
        <v>140299</v>
      </c>
      <c r="H146" s="6">
        <f>SUM(H7:H145)</f>
        <v>120077</v>
      </c>
      <c r="I146" s="6">
        <f>SUM(I7:I145)</f>
        <v>442914</v>
      </c>
    </row>
    <row r="147" spans="2:9" x14ac:dyDescent="0.3">
      <c r="B147" t="s">
        <v>110</v>
      </c>
      <c r="D147" s="5"/>
      <c r="E147" s="5"/>
      <c r="F147" s="5">
        <f>192538-F146</f>
        <v>0</v>
      </c>
      <c r="G147" s="5"/>
      <c r="H147" s="5"/>
      <c r="I147" s="5"/>
    </row>
    <row r="148" spans="2:9" x14ac:dyDescent="0.3">
      <c r="G148" s="5"/>
      <c r="H148" s="5"/>
      <c r="I148" s="5"/>
    </row>
    <row r="149" spans="2:9" x14ac:dyDescent="0.3">
      <c r="D149" s="5"/>
      <c r="E149" s="5"/>
      <c r="F149" s="5"/>
      <c r="G149" s="5"/>
      <c r="H149" s="5"/>
      <c r="I149" s="5"/>
    </row>
    <row r="150" spans="2:9" x14ac:dyDescent="0.3">
      <c r="D150" s="5"/>
      <c r="E150" s="5"/>
      <c r="F150" s="5"/>
      <c r="G150" s="5"/>
      <c r="H150" s="5"/>
      <c r="I150" s="5"/>
    </row>
    <row r="151" spans="2:9" x14ac:dyDescent="0.3">
      <c r="D151" s="5"/>
      <c r="E151" s="5"/>
      <c r="F151" s="5"/>
      <c r="G151" s="5"/>
      <c r="H151" s="5"/>
      <c r="I151" s="5"/>
    </row>
    <row r="152" spans="2:9" x14ac:dyDescent="0.3">
      <c r="D152" s="5"/>
      <c r="E152" s="5"/>
      <c r="F152" s="5"/>
      <c r="G152" s="5"/>
      <c r="H152" s="5"/>
      <c r="I152" s="5"/>
    </row>
    <row r="153" spans="2:9" x14ac:dyDescent="0.3">
      <c r="D153" s="5"/>
      <c r="E153" s="5"/>
      <c r="F153" s="5"/>
      <c r="G153" s="5"/>
      <c r="H153" s="5"/>
      <c r="I153" s="5"/>
    </row>
    <row r="154" spans="2:9" x14ac:dyDescent="0.3">
      <c r="D154" s="5"/>
      <c r="E154" s="5"/>
      <c r="F154" s="5"/>
      <c r="G154" s="5"/>
      <c r="H154" s="5"/>
      <c r="I154" s="5"/>
    </row>
    <row r="155" spans="2:9" x14ac:dyDescent="0.3">
      <c r="D155" s="5"/>
      <c r="E155" s="5"/>
      <c r="F155" s="5"/>
      <c r="G155" s="5"/>
      <c r="H155" s="5"/>
      <c r="I155" s="5"/>
    </row>
    <row r="156" spans="2:9" x14ac:dyDescent="0.3">
      <c r="D156" s="5"/>
      <c r="E156" s="5"/>
      <c r="F156" s="5"/>
      <c r="G156" s="5"/>
      <c r="H156" s="5"/>
      <c r="I156" s="5"/>
    </row>
    <row r="157" spans="2:9" x14ac:dyDescent="0.3">
      <c r="D157" s="5"/>
      <c r="E157" s="5"/>
      <c r="F157" s="5"/>
      <c r="G157" s="5"/>
      <c r="H157" s="5"/>
      <c r="I157" s="5"/>
    </row>
    <row r="158" spans="2:9" x14ac:dyDescent="0.3">
      <c r="D158" s="5"/>
      <c r="E158" s="5"/>
      <c r="F158" s="5"/>
      <c r="G158" s="5"/>
      <c r="H158" s="5"/>
      <c r="I158" s="5"/>
    </row>
    <row r="159" spans="2:9" x14ac:dyDescent="0.3">
      <c r="D159" s="5"/>
      <c r="E159" s="5"/>
      <c r="F159" s="5"/>
      <c r="G159" s="5"/>
      <c r="H159" s="5"/>
      <c r="I159" s="5"/>
    </row>
    <row r="160" spans="2:9" x14ac:dyDescent="0.3">
      <c r="D160" s="5"/>
      <c r="E160" s="5"/>
      <c r="F160" s="5"/>
      <c r="G160" s="5"/>
      <c r="H160" s="5"/>
      <c r="I160" s="5"/>
    </row>
    <row r="161" spans="4:9" x14ac:dyDescent="0.3">
      <c r="D161" s="5"/>
      <c r="E161" s="5"/>
      <c r="F161" s="5"/>
      <c r="G161" s="5"/>
      <c r="H161" s="5"/>
      <c r="I161" s="5"/>
    </row>
  </sheetData>
  <printOptions gridLines="1"/>
  <pageMargins left="0.45" right="0.45" top="0.4" bottom="0.3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Stiles</dc:creator>
  <cp:lastModifiedBy>stile</cp:lastModifiedBy>
  <cp:lastPrinted>2018-07-12T15:18:52Z</cp:lastPrinted>
  <dcterms:created xsi:type="dcterms:W3CDTF">2017-11-13T14:46:27Z</dcterms:created>
  <dcterms:modified xsi:type="dcterms:W3CDTF">2018-07-12T15:19:37Z</dcterms:modified>
</cp:coreProperties>
</file>