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\Documents\Rotary\District Community Grants\2021-2022\"/>
    </mc:Choice>
  </mc:AlternateContent>
  <xr:revisionPtr revIDLastSave="0" documentId="13_ncr:1_{1A44F203-0569-4487-BBD1-AD20BBA98C36}" xr6:coauthVersionLast="47" xr6:coauthVersionMax="47" xr10:uidLastSave="{00000000-0000-0000-0000-000000000000}"/>
  <bookViews>
    <workbookView xWindow="-108" yWindow="-108" windowWidth="23256" windowHeight="12456" xr2:uid="{0DC599C5-E671-4DD6-A2A0-59B1CF708F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3" i="1" l="1"/>
  <c r="F93" i="1"/>
  <c r="F91" i="1"/>
  <c r="I91" i="1" s="1"/>
  <c r="F88" i="1"/>
  <c r="I88" i="1" s="1"/>
  <c r="F82" i="1"/>
  <c r="I82" i="1" s="1"/>
  <c r="F80" i="1"/>
  <c r="I80" i="1" s="1"/>
  <c r="I85" i="1"/>
  <c r="F74" i="1"/>
  <c r="I74" i="1" s="1"/>
  <c r="F70" i="1"/>
  <c r="I70" i="1" s="1"/>
  <c r="F66" i="1"/>
  <c r="I66" i="1" s="1"/>
  <c r="F63" i="1"/>
  <c r="I63" i="1" s="1"/>
  <c r="F58" i="1"/>
  <c r="I58" i="1" s="1"/>
  <c r="F54" i="1"/>
  <c r="I54" i="1" s="1"/>
  <c r="F51" i="1"/>
  <c r="I51" i="1" s="1"/>
  <c r="F46" i="1"/>
  <c r="I46" i="1" s="1"/>
  <c r="F44" i="1"/>
  <c r="I44" i="1" s="1"/>
  <c r="F42" i="1"/>
  <c r="I42" i="1" s="1"/>
  <c r="F36" i="1"/>
  <c r="I36" i="1" s="1"/>
  <c r="F33" i="1"/>
  <c r="I33" i="1" s="1"/>
  <c r="F29" i="1"/>
  <c r="I29" i="1" s="1"/>
  <c r="F25" i="1"/>
  <c r="I25" i="1" s="1"/>
  <c r="F23" i="1"/>
  <c r="I23" i="1" s="1"/>
  <c r="F21" i="1"/>
  <c r="I21" i="1" s="1"/>
  <c r="H96" i="1"/>
  <c r="F19" i="1"/>
  <c r="I19" i="1" s="1"/>
  <c r="F15" i="1"/>
  <c r="I15" i="1" s="1"/>
  <c r="F10" i="1"/>
  <c r="I10" i="1" s="1"/>
  <c r="F6" i="1"/>
  <c r="I6" i="1"/>
  <c r="G96" i="1"/>
  <c r="F96" i="1" l="1"/>
  <c r="F97" i="1" s="1"/>
  <c r="I96" i="1" l="1"/>
</calcChain>
</file>

<file path=xl/sharedStrings.xml><?xml version="1.0" encoding="utf-8"?>
<sst xmlns="http://schemas.openxmlformats.org/spreadsheetml/2006/main" count="202" uniqueCount="121">
  <si>
    <t>Outright</t>
  </si>
  <si>
    <t>Matching</t>
  </si>
  <si>
    <t>Total</t>
  </si>
  <si>
    <t>5950 Club</t>
  </si>
  <si>
    <t>Other</t>
  </si>
  <si>
    <t>Rep Due</t>
  </si>
  <si>
    <t>Appr</t>
  </si>
  <si>
    <t>Club Name</t>
  </si>
  <si>
    <t>Project Description</t>
  </si>
  <si>
    <t>Grant</t>
  </si>
  <si>
    <t>Contrib</t>
  </si>
  <si>
    <t>Project</t>
  </si>
  <si>
    <t>Date</t>
  </si>
  <si>
    <t>X</t>
  </si>
  <si>
    <t>Brooklyn Park</t>
  </si>
  <si>
    <t>Totals</t>
  </si>
  <si>
    <t>Remaining DDF</t>
  </si>
  <si>
    <t>Mentor</t>
  </si>
  <si>
    <t>Fred</t>
  </si>
  <si>
    <t>Floyd</t>
  </si>
  <si>
    <t>Jun</t>
  </si>
  <si>
    <t>Rogers</t>
  </si>
  <si>
    <t>Jean</t>
  </si>
  <si>
    <t>Tree Planting</t>
  </si>
  <si>
    <t>2021-22 District 5950 Grants</t>
  </si>
  <si>
    <t>Farm irrigation - Nicaragua</t>
  </si>
  <si>
    <t>Lake Mtka Excelsior</t>
  </si>
  <si>
    <t>Clean Water - Bolivia</t>
  </si>
  <si>
    <t xml:space="preserve">  E-Club Global Travelers,</t>
  </si>
  <si>
    <t xml:space="preserve">  Lake MtkaExcel, CNHRobb</t>
  </si>
  <si>
    <t xml:space="preserve">  Brklyn Pk, Burnsville, </t>
  </si>
  <si>
    <t xml:space="preserve">  Mpls CityOfLakes, Mpls #9</t>
  </si>
  <si>
    <t xml:space="preserve">  CNHRobb, E-Club Glob Trav</t>
  </si>
  <si>
    <t>Minnetonka</t>
  </si>
  <si>
    <t>Jean/Nat</t>
  </si>
  <si>
    <t>ICA Food Shelf Van</t>
  </si>
  <si>
    <t xml:space="preserve">  Lake MtkaExcel, Excelsior</t>
  </si>
  <si>
    <t xml:space="preserve">  Hopkins</t>
  </si>
  <si>
    <t>Great River</t>
  </si>
  <si>
    <t>Humane Society - Trees</t>
  </si>
  <si>
    <t>Jul</t>
  </si>
  <si>
    <t>Golden Valley</t>
  </si>
  <si>
    <t>Snack Packs - PRISM</t>
  </si>
  <si>
    <t>Carole</t>
  </si>
  <si>
    <t>Bloomington</t>
  </si>
  <si>
    <t>Women Empowered - India</t>
  </si>
  <si>
    <t xml:space="preserve">  Eden Pr, Eden Pr Noon, </t>
  </si>
  <si>
    <t xml:space="preserve">  Mpls South, Richfield</t>
  </si>
  <si>
    <t>Don</t>
  </si>
  <si>
    <t>Litchfield</t>
  </si>
  <si>
    <t xml:space="preserve">  Gaylord</t>
  </si>
  <si>
    <t>Water Distrib - Kenya</t>
  </si>
  <si>
    <t>Irene</t>
  </si>
  <si>
    <t xml:space="preserve">  Glencoe, Cokato-Dassel,</t>
  </si>
  <si>
    <t>Aug</t>
  </si>
  <si>
    <t>Buffalo</t>
  </si>
  <si>
    <t>Bike Maintenance Stands</t>
  </si>
  <si>
    <t>Kris</t>
  </si>
  <si>
    <t>South Metro Mpls Evening</t>
  </si>
  <si>
    <t>Student Res Ctr - Kenya</t>
  </si>
  <si>
    <t>Fred/Bob</t>
  </si>
  <si>
    <t xml:space="preserve">  Eagan Kick-Start, Mpls #9</t>
  </si>
  <si>
    <t>DG 2228578 - $183,733</t>
  </si>
  <si>
    <t>Sep</t>
  </si>
  <si>
    <t>Chaska</t>
  </si>
  <si>
    <t>Water Safety</t>
  </si>
  <si>
    <t>e-Club Global Travelers</t>
  </si>
  <si>
    <t>Health Clinic - Kenya</t>
  </si>
  <si>
    <t>Carol CH</t>
  </si>
  <si>
    <t>Netwk Empowering Women</t>
  </si>
  <si>
    <t>Spinal Equip - Poland</t>
  </si>
  <si>
    <t xml:space="preserve">  Brklyn Park, Monticello,</t>
  </si>
  <si>
    <t xml:space="preserve">  Maple Grove, Edina AM</t>
  </si>
  <si>
    <t xml:space="preserve">  Bialystok (Host Club)</t>
  </si>
  <si>
    <t xml:space="preserve">  Monticello, Maple Grove</t>
  </si>
  <si>
    <t>Oct</t>
  </si>
  <si>
    <t xml:space="preserve">  Edina, Mpls #9, Minnetonka</t>
  </si>
  <si>
    <t>Crystal-NewHope-Robb</t>
  </si>
  <si>
    <t>Youth Fishing</t>
  </si>
  <si>
    <t>Gaylord</t>
  </si>
  <si>
    <t xml:space="preserve"> Mpls #9, Edina, Chanhassen</t>
  </si>
  <si>
    <t xml:space="preserve">  Burnsville, Maple Grove</t>
  </si>
  <si>
    <t>Mpls City of Lakes</t>
  </si>
  <si>
    <t xml:space="preserve"> Waconia WC, Buffalo,</t>
  </si>
  <si>
    <t xml:space="preserve"> Shakopee, CrystalNHRobb,</t>
  </si>
  <si>
    <t xml:space="preserve"> Maple Grove</t>
  </si>
  <si>
    <t>Kitchen/Latrine - Guatemala</t>
  </si>
  <si>
    <t>Eden Prairie AM</t>
  </si>
  <si>
    <t>Software License</t>
  </si>
  <si>
    <t xml:space="preserve"> Edina</t>
  </si>
  <si>
    <t>Nov</t>
  </si>
  <si>
    <t>Minneapolis #9</t>
  </si>
  <si>
    <t xml:space="preserve"> Maple Grove, Edina Noon</t>
  </si>
  <si>
    <t xml:space="preserve"> Buffalo</t>
  </si>
  <si>
    <t>Computer Lab - South Sudan</t>
  </si>
  <si>
    <t>Chanhassen</t>
  </si>
  <si>
    <t xml:space="preserve"> Chaska, Shakopee, </t>
  </si>
  <si>
    <t xml:space="preserve"> Waconia-W Carver</t>
  </si>
  <si>
    <t>Tilt Skillet</t>
  </si>
  <si>
    <t>St Cloud Granite</t>
  </si>
  <si>
    <t xml:space="preserve"> St Cloud, Great River</t>
  </si>
  <si>
    <t>Water Tanks - Uganda</t>
  </si>
  <si>
    <t>Dec</t>
  </si>
  <si>
    <t>Jan</t>
  </si>
  <si>
    <t>Fairmont</t>
  </si>
  <si>
    <t>Batting Cages</t>
  </si>
  <si>
    <t>x</t>
  </si>
  <si>
    <t>Edina</t>
  </si>
  <si>
    <t>Hospital Equip- Guatemala</t>
  </si>
  <si>
    <t xml:space="preserve">  Mpls #9, Edina Morningside</t>
  </si>
  <si>
    <t>Farm Training Center - Haiti</t>
  </si>
  <si>
    <t>Mar</t>
  </si>
  <si>
    <t>Rotary Disaster Response Fd</t>
  </si>
  <si>
    <t xml:space="preserve">               Ukraine</t>
  </si>
  <si>
    <t>Bridge for Youth backpacks</t>
  </si>
  <si>
    <t>DG Allocation - Refund TRF</t>
  </si>
  <si>
    <t xml:space="preserve">  CrystalNHRobb</t>
  </si>
  <si>
    <t>Apr</t>
  </si>
  <si>
    <t>Welding Shop - Rogers HS</t>
  </si>
  <si>
    <t>Committee Refund</t>
  </si>
  <si>
    <t xml:space="preserve">               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</si>
</sst>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" fontId="0" fillId="0" borderId="0" xfId="0" applyNumberFormat="1"/>
    <xf numFmtId="0" fontId="2" fillId="0" borderId="0" xfId="0" applyFont="1"/>
    <xf numFmtId="164" fontId="2" fillId="0" borderId="1" xfId="0" applyNumberFormat="1" applyFont="1" applyBorder="1"/>
    <xf numFmtId="164" fontId="0" fillId="0" borderId="1" xfId="1" applyNumberFormat="1" applyFont="1" applyBorder="1"/>
    <xf numFmtId="16" fontId="0" fillId="0" borderId="0" xfId="0" applyNumberFormat="1" applyAlignment="1">
      <alignment horizontal="center"/>
    </xf>
    <xf numFmtId="16" fontId="0" fillId="0" borderId="0" xfId="0" applyNumberForma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1" applyNumberFormat="1" applyFont="1" applyAlignment="1">
      <alignment horizontal="center"/>
    </xf>
    <xf numFmtId="16" fontId="0" fillId="0" borderId="0" xfId="0" quotePrefix="1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6797-DE28-40B3-A9A7-72DA27B3A38E}">
  <dimension ref="A1:L131"/>
  <sheetViews>
    <sheetView tabSelected="1" topLeftCell="A19" zoomScaleNormal="100" workbookViewId="0">
      <selection activeCell="K85" sqref="K85"/>
    </sheetView>
  </sheetViews>
  <sheetFormatPr defaultRowHeight="14.4" x14ac:dyDescent="0.3"/>
  <cols>
    <col min="1" max="1" width="6.21875" style="1" customWidth="1"/>
    <col min="2" max="2" width="23.77734375" customWidth="1"/>
    <col min="3" max="3" width="24.21875" customWidth="1"/>
    <col min="4" max="5" width="8.21875" customWidth="1"/>
    <col min="6" max="6" width="10.109375" bestFit="1" customWidth="1"/>
    <col min="7" max="7" width="9.77734375" bestFit="1" customWidth="1"/>
    <col min="8" max="8" width="8.21875" customWidth="1"/>
    <col min="9" max="9" width="10.109375" bestFit="1" customWidth="1"/>
    <col min="10" max="10" width="8.21875" customWidth="1"/>
    <col min="11" max="11" width="8.77734375" style="1" bestFit="1" customWidth="1"/>
    <col min="12" max="12" width="2.77734375" style="1" customWidth="1"/>
  </cols>
  <sheetData>
    <row r="1" spans="1:12" x14ac:dyDescent="0.3">
      <c r="D1" s="2" t="s">
        <v>24</v>
      </c>
    </row>
    <row r="2" spans="1:12" x14ac:dyDescent="0.3">
      <c r="D2" s="2" t="s">
        <v>62</v>
      </c>
    </row>
    <row r="4" spans="1:12" x14ac:dyDescent="0.3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5</v>
      </c>
      <c r="K4" s="2"/>
    </row>
    <row r="5" spans="1:12" x14ac:dyDescent="0.3">
      <c r="A5" s="3" t="s">
        <v>6</v>
      </c>
      <c r="B5" s="3" t="s">
        <v>7</v>
      </c>
      <c r="C5" s="3" t="s">
        <v>8</v>
      </c>
      <c r="D5" s="3" t="s">
        <v>9</v>
      </c>
      <c r="E5" s="3" t="s">
        <v>9</v>
      </c>
      <c r="F5" s="3" t="s">
        <v>9</v>
      </c>
      <c r="G5" s="3" t="s">
        <v>10</v>
      </c>
      <c r="H5" s="3" t="s">
        <v>10</v>
      </c>
      <c r="I5" s="3" t="s">
        <v>11</v>
      </c>
      <c r="J5" s="3" t="s">
        <v>12</v>
      </c>
      <c r="K5" s="3" t="s">
        <v>17</v>
      </c>
      <c r="L5" s="3" t="s">
        <v>13</v>
      </c>
    </row>
    <row r="6" spans="1:12" x14ac:dyDescent="0.3">
      <c r="A6" s="1" t="s">
        <v>20</v>
      </c>
      <c r="B6" t="s">
        <v>14</v>
      </c>
      <c r="C6" t="s">
        <v>25</v>
      </c>
      <c r="D6" s="4">
        <v>2000</v>
      </c>
      <c r="E6" s="4">
        <v>8000</v>
      </c>
      <c r="F6" s="4">
        <f>SUM(D6:E6)</f>
        <v>10000</v>
      </c>
      <c r="G6" s="4">
        <v>4000</v>
      </c>
      <c r="H6" s="4"/>
      <c r="I6" s="4">
        <f>SUM(F6:H6)</f>
        <v>14000</v>
      </c>
      <c r="J6" s="5">
        <v>44711</v>
      </c>
      <c r="K6" s="1" t="s">
        <v>19</v>
      </c>
    </row>
    <row r="7" spans="1:12" x14ac:dyDescent="0.3">
      <c r="B7" t="s">
        <v>28</v>
      </c>
      <c r="D7" s="4"/>
      <c r="E7" s="4"/>
      <c r="F7" s="4"/>
      <c r="G7" s="4"/>
      <c r="H7" s="4"/>
      <c r="I7" s="4"/>
    </row>
    <row r="8" spans="1:12" x14ac:dyDescent="0.3">
      <c r="B8" t="s">
        <v>29</v>
      </c>
      <c r="D8" s="4"/>
      <c r="E8" s="4"/>
      <c r="F8" s="4"/>
      <c r="G8" s="4"/>
      <c r="H8" s="4"/>
      <c r="I8" s="4"/>
    </row>
    <row r="9" spans="1:12" x14ac:dyDescent="0.3">
      <c r="D9" s="4"/>
      <c r="E9" s="4"/>
      <c r="F9" s="4"/>
      <c r="G9" s="4"/>
      <c r="H9" s="4"/>
      <c r="I9" s="4"/>
      <c r="J9" s="5"/>
      <c r="K9" s="9"/>
    </row>
    <row r="10" spans="1:12" x14ac:dyDescent="0.3">
      <c r="A10" s="1" t="s">
        <v>20</v>
      </c>
      <c r="B10" t="s">
        <v>26</v>
      </c>
      <c r="C10" t="s">
        <v>27</v>
      </c>
      <c r="D10" s="4">
        <v>2000</v>
      </c>
      <c r="E10" s="4">
        <v>8000</v>
      </c>
      <c r="F10" s="4">
        <f>SUM(D10:E10)</f>
        <v>10000</v>
      </c>
      <c r="G10" s="4">
        <v>10529</v>
      </c>
      <c r="H10" s="4">
        <v>9284</v>
      </c>
      <c r="I10" s="4">
        <f>SUM(F10:H10)</f>
        <v>29813</v>
      </c>
      <c r="J10" s="5">
        <v>44742</v>
      </c>
      <c r="K10" s="1" t="s">
        <v>22</v>
      </c>
    </row>
    <row r="11" spans="1:12" x14ac:dyDescent="0.3">
      <c r="B11" t="s">
        <v>30</v>
      </c>
      <c r="D11" s="4"/>
      <c r="E11" s="4"/>
      <c r="F11" s="4"/>
      <c r="G11" s="4"/>
      <c r="H11" s="4"/>
      <c r="I11" s="4"/>
      <c r="J11" s="5"/>
      <c r="K11" s="9"/>
    </row>
    <row r="12" spans="1:12" x14ac:dyDescent="0.3">
      <c r="B12" t="s">
        <v>32</v>
      </c>
      <c r="D12" s="4"/>
      <c r="E12" s="4"/>
      <c r="F12" s="4"/>
      <c r="G12" s="4"/>
      <c r="H12" s="4"/>
      <c r="I12" s="4"/>
      <c r="J12" s="5"/>
      <c r="K12" s="9"/>
    </row>
    <row r="13" spans="1:12" x14ac:dyDescent="0.3">
      <c r="B13" t="s">
        <v>31</v>
      </c>
      <c r="D13" s="4"/>
      <c r="E13" s="4"/>
      <c r="F13" s="4"/>
      <c r="G13" s="4"/>
      <c r="H13" s="4"/>
      <c r="I13" s="4"/>
    </row>
    <row r="14" spans="1:12" x14ac:dyDescent="0.3">
      <c r="D14" s="4"/>
      <c r="E14" s="4"/>
      <c r="F14" s="4"/>
      <c r="G14" s="4"/>
      <c r="H14" s="4"/>
      <c r="I14" s="4"/>
      <c r="J14" s="10"/>
      <c r="K14" s="9"/>
    </row>
    <row r="15" spans="1:12" x14ac:dyDescent="0.3">
      <c r="A15" s="1" t="s">
        <v>20</v>
      </c>
      <c r="B15" t="s">
        <v>33</v>
      </c>
      <c r="C15" t="s">
        <v>35</v>
      </c>
      <c r="D15" s="4">
        <v>2000</v>
      </c>
      <c r="E15" s="4">
        <v>8000</v>
      </c>
      <c r="F15" s="4">
        <f>SUM(D15:E15)</f>
        <v>10000</v>
      </c>
      <c r="G15" s="4">
        <v>17000</v>
      </c>
      <c r="H15" s="4"/>
      <c r="I15" s="4">
        <f>SUM(F15:H15)</f>
        <v>27000</v>
      </c>
      <c r="J15" s="5">
        <v>44742</v>
      </c>
      <c r="K15" s="1" t="s">
        <v>34</v>
      </c>
    </row>
    <row r="16" spans="1:12" x14ac:dyDescent="0.3">
      <c r="B16" t="s">
        <v>36</v>
      </c>
      <c r="D16" s="4"/>
      <c r="E16" s="4"/>
      <c r="F16" s="4"/>
      <c r="G16" s="4"/>
      <c r="H16" s="4"/>
      <c r="I16" s="4"/>
      <c r="J16" s="5"/>
    </row>
    <row r="17" spans="1:12" x14ac:dyDescent="0.3">
      <c r="B17" t="s">
        <v>37</v>
      </c>
      <c r="D17" s="4"/>
      <c r="E17" s="4"/>
      <c r="F17" s="4"/>
      <c r="G17" s="4"/>
      <c r="H17" s="4"/>
      <c r="I17" s="4"/>
      <c r="J17" s="5"/>
    </row>
    <row r="18" spans="1:12" x14ac:dyDescent="0.3">
      <c r="D18" s="4"/>
      <c r="E18" s="4"/>
      <c r="F18" s="4"/>
      <c r="G18" s="4"/>
      <c r="H18" s="4"/>
      <c r="I18" s="4"/>
    </row>
    <row r="19" spans="1:12" x14ac:dyDescent="0.3">
      <c r="A19" s="1" t="s">
        <v>20</v>
      </c>
      <c r="B19" t="s">
        <v>38</v>
      </c>
      <c r="C19" t="s">
        <v>39</v>
      </c>
      <c r="D19" s="4">
        <v>2000</v>
      </c>
      <c r="E19" s="4">
        <v>2000</v>
      </c>
      <c r="F19" s="4">
        <f>SUM(D19:E19)</f>
        <v>4000</v>
      </c>
      <c r="G19" s="4">
        <v>1000</v>
      </c>
      <c r="H19" s="4"/>
      <c r="I19" s="4">
        <f>SUM(F19:H19)</f>
        <v>5000</v>
      </c>
      <c r="J19" s="10">
        <v>44377</v>
      </c>
      <c r="K19" s="1" t="s">
        <v>18</v>
      </c>
    </row>
    <row r="20" spans="1:12" x14ac:dyDescent="0.3">
      <c r="D20" s="4"/>
      <c r="E20" s="4"/>
      <c r="F20" s="4"/>
      <c r="G20" s="4"/>
      <c r="H20" s="4"/>
      <c r="I20" s="4"/>
      <c r="J20" s="10"/>
    </row>
    <row r="21" spans="1:12" x14ac:dyDescent="0.3">
      <c r="A21" s="1" t="s">
        <v>20</v>
      </c>
      <c r="B21" t="s">
        <v>21</v>
      </c>
      <c r="C21" t="s">
        <v>23</v>
      </c>
      <c r="D21" s="4">
        <v>2000</v>
      </c>
      <c r="E21" s="4">
        <v>2000</v>
      </c>
      <c r="F21" s="4">
        <f>SUM(D21:E21)</f>
        <v>4000</v>
      </c>
      <c r="G21" s="4">
        <v>1000</v>
      </c>
      <c r="H21" s="4"/>
      <c r="I21" s="4">
        <f>SUM(F21:H21)</f>
        <v>5000</v>
      </c>
      <c r="J21" s="10">
        <v>44227</v>
      </c>
      <c r="K21" s="1" t="s">
        <v>19</v>
      </c>
      <c r="L21" s="1" t="s">
        <v>106</v>
      </c>
    </row>
    <row r="22" spans="1:12" x14ac:dyDescent="0.3">
      <c r="D22" s="4"/>
      <c r="E22" s="4"/>
      <c r="F22" s="4"/>
      <c r="G22" s="4"/>
      <c r="H22" s="4"/>
      <c r="I22" s="4"/>
      <c r="J22" s="10"/>
    </row>
    <row r="23" spans="1:12" x14ac:dyDescent="0.3">
      <c r="A23" s="1" t="s">
        <v>40</v>
      </c>
      <c r="B23" t="s">
        <v>41</v>
      </c>
      <c r="C23" t="s">
        <v>42</v>
      </c>
      <c r="D23" s="4">
        <v>2000</v>
      </c>
      <c r="E23" s="4">
        <v>1000</v>
      </c>
      <c r="F23" s="4">
        <f>SUM(D23:E23)</f>
        <v>3000</v>
      </c>
      <c r="G23" s="4">
        <v>500</v>
      </c>
      <c r="H23" s="4"/>
      <c r="I23" s="4">
        <f>SUM(F23:H23)</f>
        <v>3500</v>
      </c>
      <c r="J23" s="5">
        <v>44545</v>
      </c>
      <c r="K23" s="1" t="s">
        <v>43</v>
      </c>
      <c r="L23" s="1" t="s">
        <v>106</v>
      </c>
    </row>
    <row r="24" spans="1:12" x14ac:dyDescent="0.3">
      <c r="D24" s="4"/>
      <c r="E24" s="4"/>
      <c r="F24" s="4"/>
      <c r="G24" s="4"/>
      <c r="H24" s="4"/>
      <c r="I24" s="4"/>
    </row>
    <row r="25" spans="1:12" x14ac:dyDescent="0.3">
      <c r="A25" s="1" t="s">
        <v>40</v>
      </c>
      <c r="B25" t="s">
        <v>44</v>
      </c>
      <c r="C25" t="s">
        <v>45</v>
      </c>
      <c r="D25" s="4">
        <v>2000</v>
      </c>
      <c r="E25" s="4">
        <v>8000</v>
      </c>
      <c r="F25" s="4">
        <f>SUM(D25:E25)</f>
        <v>10000</v>
      </c>
      <c r="G25" s="4">
        <v>6933</v>
      </c>
      <c r="H25" s="4"/>
      <c r="I25" s="4">
        <f>SUM(F25:H25)</f>
        <v>16933</v>
      </c>
      <c r="J25" s="5">
        <v>44377</v>
      </c>
      <c r="K25" s="1" t="s">
        <v>48</v>
      </c>
    </row>
    <row r="26" spans="1:12" x14ac:dyDescent="0.3">
      <c r="B26" t="s">
        <v>46</v>
      </c>
      <c r="D26" s="4"/>
      <c r="E26" s="4"/>
      <c r="F26" s="4"/>
      <c r="G26" s="4"/>
      <c r="H26" s="4"/>
      <c r="I26" s="4"/>
    </row>
    <row r="27" spans="1:12" x14ac:dyDescent="0.3">
      <c r="B27" t="s">
        <v>47</v>
      </c>
      <c r="D27" s="4"/>
      <c r="E27" s="4"/>
      <c r="F27" s="4"/>
      <c r="G27" s="4"/>
      <c r="H27" s="4"/>
      <c r="I27" s="4"/>
    </row>
    <row r="28" spans="1:12" x14ac:dyDescent="0.3">
      <c r="D28" s="4"/>
      <c r="E28" s="4"/>
      <c r="F28" s="4"/>
      <c r="G28" s="4"/>
      <c r="H28" s="4"/>
      <c r="I28" s="4"/>
    </row>
    <row r="29" spans="1:12" x14ac:dyDescent="0.3">
      <c r="A29" s="1" t="s">
        <v>40</v>
      </c>
      <c r="B29" t="s">
        <v>49</v>
      </c>
      <c r="C29" t="s">
        <v>51</v>
      </c>
      <c r="D29" s="4">
        <v>2000</v>
      </c>
      <c r="E29" s="4">
        <v>8000</v>
      </c>
      <c r="F29" s="4">
        <f>SUM(D29:E29)</f>
        <v>10000</v>
      </c>
      <c r="G29" s="4">
        <v>4000</v>
      </c>
      <c r="H29" s="4"/>
      <c r="I29" s="4">
        <f>SUM(F29:H29)</f>
        <v>14000</v>
      </c>
      <c r="J29" s="5">
        <v>44560</v>
      </c>
      <c r="K29" s="1" t="s">
        <v>52</v>
      </c>
      <c r="L29" s="1" t="s">
        <v>106</v>
      </c>
    </row>
    <row r="30" spans="1:12" x14ac:dyDescent="0.3">
      <c r="B30" t="s">
        <v>53</v>
      </c>
      <c r="D30" s="4"/>
      <c r="E30" s="4"/>
      <c r="F30" s="4"/>
      <c r="G30" s="4"/>
      <c r="H30" s="4"/>
      <c r="I30" s="4"/>
    </row>
    <row r="31" spans="1:12" x14ac:dyDescent="0.3">
      <c r="B31" t="s">
        <v>50</v>
      </c>
      <c r="D31" s="4"/>
      <c r="E31" s="4"/>
      <c r="F31" s="4"/>
      <c r="G31" s="4"/>
      <c r="H31" s="4"/>
      <c r="I31" s="4"/>
    </row>
    <row r="32" spans="1:12" x14ac:dyDescent="0.3">
      <c r="D32" s="4"/>
      <c r="E32" s="4"/>
      <c r="F32" s="4"/>
      <c r="G32" s="4"/>
      <c r="H32" s="4"/>
      <c r="I32" s="4"/>
    </row>
    <row r="33" spans="1:12" x14ac:dyDescent="0.3">
      <c r="A33" s="1" t="s">
        <v>54</v>
      </c>
      <c r="B33" t="s">
        <v>55</v>
      </c>
      <c r="C33" t="s">
        <v>56</v>
      </c>
      <c r="D33" s="4">
        <v>2000</v>
      </c>
      <c r="E33" s="4">
        <v>4000</v>
      </c>
      <c r="F33" s="4">
        <f>SUM(D33:E33)</f>
        <v>6000</v>
      </c>
      <c r="G33" s="4">
        <v>2000</v>
      </c>
      <c r="H33" s="4"/>
      <c r="I33" s="4">
        <f>SUM(F33:H33)</f>
        <v>8000</v>
      </c>
      <c r="J33" s="5">
        <v>44727</v>
      </c>
      <c r="K33" s="1" t="s">
        <v>57</v>
      </c>
    </row>
    <row r="34" spans="1:12" x14ac:dyDescent="0.3">
      <c r="B34" t="s">
        <v>74</v>
      </c>
      <c r="D34" s="4"/>
      <c r="E34" s="4"/>
      <c r="F34" s="4"/>
      <c r="G34" s="4"/>
      <c r="H34" s="4"/>
      <c r="I34" s="4"/>
    </row>
    <row r="35" spans="1:12" x14ac:dyDescent="0.3">
      <c r="D35" s="4"/>
      <c r="E35" s="4"/>
      <c r="F35" s="4"/>
      <c r="G35" s="4"/>
      <c r="H35" s="4"/>
      <c r="I35" s="4"/>
    </row>
    <row r="36" spans="1:12" x14ac:dyDescent="0.3">
      <c r="A36" s="1" t="s">
        <v>54</v>
      </c>
      <c r="B36" t="s">
        <v>58</v>
      </c>
      <c r="C36" t="s">
        <v>59</v>
      </c>
      <c r="D36" s="4">
        <v>2000</v>
      </c>
      <c r="E36" s="4">
        <v>6000</v>
      </c>
      <c r="F36" s="4">
        <f>SUM(D36:E36)</f>
        <v>8000</v>
      </c>
      <c r="G36" s="4">
        <v>7775</v>
      </c>
      <c r="H36" s="4"/>
      <c r="I36" s="4">
        <f>SUM(F36:H36)</f>
        <v>15775</v>
      </c>
      <c r="J36" s="5">
        <v>44377</v>
      </c>
      <c r="K36" s="1" t="s">
        <v>60</v>
      </c>
    </row>
    <row r="37" spans="1:12" x14ac:dyDescent="0.3">
      <c r="B37" t="s">
        <v>61</v>
      </c>
      <c r="D37" s="4"/>
      <c r="E37" s="4"/>
      <c r="F37" s="4"/>
      <c r="G37" s="4"/>
      <c r="H37" s="4"/>
      <c r="I37" s="4"/>
    </row>
    <row r="38" spans="1:12" x14ac:dyDescent="0.3">
      <c r="D38" s="4"/>
      <c r="E38" s="4"/>
      <c r="F38" s="4"/>
      <c r="G38" s="4"/>
      <c r="H38" s="4"/>
      <c r="I38" s="4"/>
    </row>
    <row r="39" spans="1:12" x14ac:dyDescent="0.3"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2</v>
      </c>
      <c r="J39" s="2" t="s">
        <v>5</v>
      </c>
      <c r="K39" s="2"/>
    </row>
    <row r="40" spans="1:12" x14ac:dyDescent="0.3">
      <c r="A40" s="3" t="s">
        <v>6</v>
      </c>
      <c r="B40" s="3" t="s">
        <v>7</v>
      </c>
      <c r="C40" s="3" t="s">
        <v>8</v>
      </c>
      <c r="D40" s="3" t="s">
        <v>9</v>
      </c>
      <c r="E40" s="3" t="s">
        <v>9</v>
      </c>
      <c r="F40" s="3" t="s">
        <v>9</v>
      </c>
      <c r="G40" s="3" t="s">
        <v>10</v>
      </c>
      <c r="H40" s="3" t="s">
        <v>10</v>
      </c>
      <c r="I40" s="3" t="s">
        <v>11</v>
      </c>
      <c r="J40" s="3" t="s">
        <v>12</v>
      </c>
      <c r="K40" s="3" t="s">
        <v>17</v>
      </c>
      <c r="L40" s="3" t="s">
        <v>13</v>
      </c>
    </row>
    <row r="41" spans="1:12" x14ac:dyDescent="0.3">
      <c r="D41" s="4"/>
      <c r="E41" s="4"/>
      <c r="F41" s="4"/>
      <c r="G41" s="4"/>
      <c r="H41" s="4"/>
      <c r="I41" s="4"/>
    </row>
    <row r="42" spans="1:12" x14ac:dyDescent="0.3">
      <c r="A42" s="1" t="s">
        <v>63</v>
      </c>
      <c r="B42" t="s">
        <v>64</v>
      </c>
      <c r="C42" t="s">
        <v>65</v>
      </c>
      <c r="D42" s="4">
        <v>2000</v>
      </c>
      <c r="E42" s="4">
        <v>2000</v>
      </c>
      <c r="F42" s="4">
        <f>SUM(D42:E42)</f>
        <v>4000</v>
      </c>
      <c r="G42" s="4">
        <v>1010</v>
      </c>
      <c r="H42" s="4"/>
      <c r="I42" s="4">
        <f>SUM(F42:H42)</f>
        <v>5010</v>
      </c>
      <c r="J42" s="5">
        <v>44377</v>
      </c>
      <c r="K42" s="1" t="s">
        <v>48</v>
      </c>
    </row>
    <row r="43" spans="1:12" x14ac:dyDescent="0.3">
      <c r="D43" s="4"/>
      <c r="E43" s="4"/>
      <c r="F43" s="4"/>
      <c r="G43" s="4"/>
      <c r="H43" s="4"/>
      <c r="I43" s="4"/>
    </row>
    <row r="44" spans="1:12" x14ac:dyDescent="0.3">
      <c r="A44" s="1" t="s">
        <v>63</v>
      </c>
      <c r="B44" t="s">
        <v>66</v>
      </c>
      <c r="C44" t="s">
        <v>67</v>
      </c>
      <c r="D44" s="4">
        <v>2000</v>
      </c>
      <c r="E44" s="4">
        <v>2000</v>
      </c>
      <c r="F44" s="4">
        <f>SUM(D44:E44)</f>
        <v>4000</v>
      </c>
      <c r="G44" s="4">
        <v>1000</v>
      </c>
      <c r="H44" s="4"/>
      <c r="I44" s="4">
        <f>SUM(F44:H44)</f>
        <v>5000</v>
      </c>
      <c r="J44" s="5">
        <v>44346</v>
      </c>
      <c r="K44" s="1" t="s">
        <v>68</v>
      </c>
    </row>
    <row r="45" spans="1:12" x14ac:dyDescent="0.3">
      <c r="D45" s="4"/>
      <c r="E45" s="4"/>
      <c r="F45" s="4"/>
      <c r="G45" s="4"/>
      <c r="H45" s="4"/>
      <c r="I45" s="4"/>
    </row>
    <row r="46" spans="1:12" x14ac:dyDescent="0.3">
      <c r="A46" s="1" t="s">
        <v>63</v>
      </c>
      <c r="B46" t="s">
        <v>69</v>
      </c>
      <c r="C46" t="s">
        <v>70</v>
      </c>
      <c r="D46" s="4">
        <v>2000</v>
      </c>
      <c r="E46" s="4">
        <v>8000</v>
      </c>
      <c r="F46" s="4">
        <f>SUM(D46:E46)</f>
        <v>10000</v>
      </c>
      <c r="G46" s="4">
        <v>4000</v>
      </c>
      <c r="H46" s="4">
        <v>4400</v>
      </c>
      <c r="I46" s="4">
        <f>SUM(F46:H46)</f>
        <v>18400</v>
      </c>
      <c r="J46" s="5">
        <v>44377</v>
      </c>
      <c r="K46" s="1" t="s">
        <v>52</v>
      </c>
    </row>
    <row r="47" spans="1:12" x14ac:dyDescent="0.3">
      <c r="B47" t="s">
        <v>71</v>
      </c>
      <c r="D47" s="4"/>
      <c r="E47" s="4"/>
      <c r="F47" s="4"/>
      <c r="G47" s="4"/>
      <c r="H47" s="4"/>
      <c r="I47" s="4"/>
    </row>
    <row r="48" spans="1:12" x14ac:dyDescent="0.3">
      <c r="B48" t="s">
        <v>72</v>
      </c>
      <c r="D48" s="4"/>
      <c r="E48" s="4"/>
      <c r="F48" s="4"/>
      <c r="G48" s="4"/>
      <c r="H48" s="4"/>
      <c r="I48" s="4"/>
    </row>
    <row r="49" spans="1:12" x14ac:dyDescent="0.3">
      <c r="B49" t="s">
        <v>73</v>
      </c>
      <c r="D49" s="4"/>
      <c r="E49" s="4"/>
      <c r="F49" s="4"/>
      <c r="G49" s="4"/>
      <c r="H49" s="4"/>
      <c r="I49" s="4"/>
    </row>
    <row r="50" spans="1:12" x14ac:dyDescent="0.3">
      <c r="D50" s="4"/>
      <c r="E50" s="4"/>
      <c r="F50" s="4"/>
      <c r="G50" s="4"/>
      <c r="H50" s="4"/>
      <c r="I50" s="4"/>
    </row>
    <row r="51" spans="1:12" x14ac:dyDescent="0.3">
      <c r="A51" s="1" t="s">
        <v>75</v>
      </c>
      <c r="B51" t="s">
        <v>77</v>
      </c>
      <c r="C51" t="s">
        <v>78</v>
      </c>
      <c r="D51" s="4">
        <v>2000</v>
      </c>
      <c r="E51" s="4">
        <v>4000</v>
      </c>
      <c r="F51" s="4">
        <f>SUM(D51:E51)</f>
        <v>6000</v>
      </c>
      <c r="G51" s="4">
        <v>2000</v>
      </c>
      <c r="H51" s="4"/>
      <c r="I51" s="4">
        <f>SUM(F51:H51)</f>
        <v>8000</v>
      </c>
      <c r="J51" s="5">
        <v>44377</v>
      </c>
      <c r="K51" s="1" t="s">
        <v>18</v>
      </c>
    </row>
    <row r="52" spans="1:12" x14ac:dyDescent="0.3">
      <c r="B52" t="s">
        <v>76</v>
      </c>
      <c r="D52" s="4"/>
      <c r="E52" s="4"/>
      <c r="F52" s="4"/>
      <c r="G52" s="4"/>
      <c r="H52" s="4"/>
      <c r="I52" s="4"/>
    </row>
    <row r="53" spans="1:12" x14ac:dyDescent="0.3">
      <c r="D53" s="4"/>
      <c r="E53" s="4"/>
      <c r="F53" s="4"/>
      <c r="G53" s="4"/>
      <c r="H53" s="4"/>
      <c r="I53" s="4"/>
    </row>
    <row r="54" spans="1:12" x14ac:dyDescent="0.3">
      <c r="A54" s="1" t="s">
        <v>75</v>
      </c>
      <c r="B54" t="s">
        <v>79</v>
      </c>
      <c r="C54" t="s">
        <v>110</v>
      </c>
      <c r="D54" s="4">
        <v>2000</v>
      </c>
      <c r="E54" s="4">
        <v>8000</v>
      </c>
      <c r="F54" s="4">
        <f>SUM(D54:E54)</f>
        <v>10000</v>
      </c>
      <c r="G54" s="4">
        <v>19727</v>
      </c>
      <c r="H54" s="4"/>
      <c r="I54" s="4">
        <f>SUM(F54:H54)</f>
        <v>29727</v>
      </c>
      <c r="J54" s="10">
        <v>44681</v>
      </c>
      <c r="K54" s="1" t="s">
        <v>48</v>
      </c>
      <c r="L54" s="1" t="s">
        <v>106</v>
      </c>
    </row>
    <row r="55" spans="1:12" x14ac:dyDescent="0.3">
      <c r="A55"/>
      <c r="B55" s="4" t="s">
        <v>80</v>
      </c>
      <c r="C55" s="4"/>
      <c r="D55" s="4"/>
      <c r="E55" s="4"/>
      <c r="F55" s="4"/>
      <c r="G55" s="4"/>
      <c r="I55" s="1"/>
      <c r="K55"/>
    </row>
    <row r="56" spans="1:12" x14ac:dyDescent="0.3">
      <c r="B56" t="s">
        <v>81</v>
      </c>
      <c r="D56" s="4"/>
      <c r="E56" s="4"/>
      <c r="F56" s="4"/>
      <c r="G56" s="4"/>
      <c r="H56" s="4"/>
      <c r="I56" s="4"/>
    </row>
    <row r="57" spans="1:12" x14ac:dyDescent="0.3">
      <c r="D57" s="4"/>
      <c r="E57" s="4"/>
      <c r="F57" s="4"/>
      <c r="G57" s="4"/>
      <c r="H57" s="4"/>
      <c r="I57" s="4"/>
    </row>
    <row r="58" spans="1:12" x14ac:dyDescent="0.3">
      <c r="A58" s="1" t="s">
        <v>75</v>
      </c>
      <c r="B58" t="s">
        <v>82</v>
      </c>
      <c r="C58" t="s">
        <v>86</v>
      </c>
      <c r="D58" s="4">
        <v>2000</v>
      </c>
      <c r="E58" s="4">
        <v>8000</v>
      </c>
      <c r="F58" s="4">
        <f>SUM(D58:E58)</f>
        <v>10000</v>
      </c>
      <c r="G58" s="4">
        <v>12000</v>
      </c>
      <c r="H58" s="4">
        <v>8000</v>
      </c>
      <c r="I58" s="4">
        <f>SUM(F58:H58)</f>
        <v>30000</v>
      </c>
      <c r="J58" s="5">
        <v>44377</v>
      </c>
      <c r="K58" s="1" t="s">
        <v>18</v>
      </c>
    </row>
    <row r="59" spans="1:12" x14ac:dyDescent="0.3">
      <c r="B59" t="s">
        <v>83</v>
      </c>
      <c r="D59" s="4"/>
      <c r="E59" s="4"/>
      <c r="F59" s="4"/>
      <c r="G59" s="4"/>
      <c r="H59" s="4"/>
      <c r="I59" s="4"/>
    </row>
    <row r="60" spans="1:12" x14ac:dyDescent="0.3">
      <c r="B60" t="s">
        <v>84</v>
      </c>
      <c r="D60" s="4"/>
      <c r="E60" s="4"/>
      <c r="F60" s="4"/>
      <c r="G60" s="4"/>
      <c r="H60" s="4"/>
      <c r="I60" s="4"/>
    </row>
    <row r="61" spans="1:12" x14ac:dyDescent="0.3">
      <c r="B61" t="s">
        <v>85</v>
      </c>
      <c r="D61" s="4"/>
      <c r="E61" s="4"/>
      <c r="F61" s="4"/>
      <c r="G61" s="4"/>
      <c r="H61" s="4"/>
      <c r="I61" s="4"/>
    </row>
    <row r="62" spans="1:12" x14ac:dyDescent="0.3">
      <c r="D62" s="4"/>
      <c r="E62" s="4"/>
      <c r="F62" s="4"/>
      <c r="G62" s="4"/>
      <c r="H62" s="4"/>
      <c r="I62" s="4"/>
    </row>
    <row r="63" spans="1:12" x14ac:dyDescent="0.3">
      <c r="A63" s="1" t="s">
        <v>75</v>
      </c>
      <c r="B63" t="s">
        <v>87</v>
      </c>
      <c r="C63" t="s">
        <v>88</v>
      </c>
      <c r="D63" s="4">
        <v>2000</v>
      </c>
      <c r="E63" s="4">
        <v>3300</v>
      </c>
      <c r="F63" s="4">
        <f>SUM(D63:E63)</f>
        <v>5300</v>
      </c>
      <c r="G63" s="4">
        <v>1650</v>
      </c>
      <c r="H63" s="4">
        <v>9</v>
      </c>
      <c r="I63" s="4">
        <f>SUM(F63:H63)</f>
        <v>6959</v>
      </c>
      <c r="J63" s="10">
        <v>44316</v>
      </c>
      <c r="K63" s="1" t="s">
        <v>52</v>
      </c>
    </row>
    <row r="64" spans="1:12" x14ac:dyDescent="0.3">
      <c r="B64" t="s">
        <v>89</v>
      </c>
      <c r="D64" s="4"/>
      <c r="E64" s="4"/>
      <c r="F64" s="4"/>
      <c r="G64" s="4"/>
      <c r="H64" s="4"/>
      <c r="I64" s="4"/>
    </row>
    <row r="65" spans="1:12" x14ac:dyDescent="0.3">
      <c r="D65" s="4"/>
      <c r="E65" s="4"/>
      <c r="F65" s="4"/>
      <c r="G65" s="4"/>
      <c r="H65" s="4"/>
      <c r="I65" s="4"/>
    </row>
    <row r="66" spans="1:12" x14ac:dyDescent="0.3">
      <c r="A66" s="1" t="s">
        <v>90</v>
      </c>
      <c r="B66" t="s">
        <v>91</v>
      </c>
      <c r="C66" t="s">
        <v>94</v>
      </c>
      <c r="D66" s="4">
        <v>2000</v>
      </c>
      <c r="E66" s="4">
        <v>8000</v>
      </c>
      <c r="F66" s="4">
        <f>SUM(D66:E66)</f>
        <v>10000</v>
      </c>
      <c r="G66" s="4">
        <v>19999</v>
      </c>
      <c r="H66" s="4"/>
      <c r="I66" s="4">
        <f>SUM(F66:H66)</f>
        <v>29999</v>
      </c>
      <c r="J66" s="5">
        <v>44377</v>
      </c>
      <c r="K66" s="1" t="s">
        <v>18</v>
      </c>
    </row>
    <row r="67" spans="1:12" x14ac:dyDescent="0.3">
      <c r="B67" t="s">
        <v>92</v>
      </c>
      <c r="D67" s="4"/>
      <c r="E67" s="4"/>
      <c r="F67" s="4"/>
      <c r="G67" s="4"/>
      <c r="H67" s="4"/>
      <c r="I67" s="4"/>
    </row>
    <row r="68" spans="1:12" x14ac:dyDescent="0.3">
      <c r="B68" t="s">
        <v>93</v>
      </c>
      <c r="D68" s="4"/>
      <c r="E68" s="4"/>
      <c r="F68" s="4"/>
      <c r="G68" s="4"/>
      <c r="H68" s="4"/>
      <c r="I68" s="4"/>
    </row>
    <row r="69" spans="1:12" x14ac:dyDescent="0.3">
      <c r="D69" s="4"/>
      <c r="E69" s="4"/>
      <c r="F69" s="4"/>
      <c r="G69" s="4"/>
      <c r="H69" s="4"/>
      <c r="I69" s="4"/>
    </row>
    <row r="70" spans="1:12" x14ac:dyDescent="0.3">
      <c r="A70" s="1" t="s">
        <v>90</v>
      </c>
      <c r="B70" t="s">
        <v>95</v>
      </c>
      <c r="C70" t="s">
        <v>98</v>
      </c>
      <c r="D70" s="4">
        <v>2000</v>
      </c>
      <c r="E70" s="4">
        <v>8000</v>
      </c>
      <c r="F70" s="4">
        <f>SUM(D70:E70)</f>
        <v>10000</v>
      </c>
      <c r="G70" s="4">
        <v>8000</v>
      </c>
      <c r="H70" s="4">
        <v>3880</v>
      </c>
      <c r="I70" s="4">
        <f>SUM(F70:H70)</f>
        <v>21880</v>
      </c>
      <c r="J70" s="14">
        <v>44712</v>
      </c>
      <c r="K70" s="1" t="s">
        <v>57</v>
      </c>
    </row>
    <row r="71" spans="1:12" x14ac:dyDescent="0.3">
      <c r="B71" t="s">
        <v>96</v>
      </c>
      <c r="D71" s="4"/>
      <c r="E71" s="4"/>
      <c r="F71" s="4"/>
      <c r="G71" s="4"/>
      <c r="H71" s="4"/>
      <c r="I71" s="4"/>
    </row>
    <row r="72" spans="1:12" x14ac:dyDescent="0.3">
      <c r="B72" t="s">
        <v>97</v>
      </c>
      <c r="D72" s="4"/>
      <c r="E72" s="4"/>
      <c r="F72" s="4"/>
      <c r="G72" s="4"/>
      <c r="H72" s="4"/>
      <c r="I72" s="4"/>
    </row>
    <row r="73" spans="1:12" x14ac:dyDescent="0.3">
      <c r="D73" s="4"/>
      <c r="E73" s="4"/>
      <c r="F73" s="4"/>
      <c r="G73" s="4"/>
      <c r="H73" s="4"/>
      <c r="I73" s="4"/>
    </row>
    <row r="74" spans="1:12" x14ac:dyDescent="0.3">
      <c r="A74" s="1" t="s">
        <v>90</v>
      </c>
      <c r="B74" t="s">
        <v>99</v>
      </c>
      <c r="C74" t="s">
        <v>101</v>
      </c>
      <c r="D74" s="4">
        <v>2000</v>
      </c>
      <c r="E74" s="4">
        <v>4600</v>
      </c>
      <c r="F74" s="4">
        <f>SUM(D74:E74)</f>
        <v>6600</v>
      </c>
      <c r="G74" s="4">
        <v>2300</v>
      </c>
      <c r="H74" s="4"/>
      <c r="I74" s="4">
        <f>SUM(F74:H74)</f>
        <v>8900</v>
      </c>
      <c r="J74" s="5">
        <v>44377</v>
      </c>
      <c r="K74" s="1" t="s">
        <v>18</v>
      </c>
    </row>
    <row r="75" spans="1:12" x14ac:dyDescent="0.3">
      <c r="B75" t="s">
        <v>100</v>
      </c>
      <c r="D75" s="4"/>
      <c r="E75" s="4"/>
      <c r="F75" s="4"/>
      <c r="G75" s="4"/>
      <c r="H75" s="4"/>
      <c r="I75" s="4"/>
    </row>
    <row r="76" spans="1:12" x14ac:dyDescent="0.3">
      <c r="D76" s="4"/>
      <c r="E76" s="4"/>
      <c r="F76" s="4"/>
      <c r="G76" s="4"/>
      <c r="H76" s="4"/>
      <c r="I76" s="4"/>
    </row>
    <row r="77" spans="1:12" x14ac:dyDescent="0.3">
      <c r="D77" s="2" t="s">
        <v>0</v>
      </c>
      <c r="E77" s="2" t="s">
        <v>1</v>
      </c>
      <c r="F77" s="2" t="s">
        <v>2</v>
      </c>
      <c r="G77" s="2" t="s">
        <v>3</v>
      </c>
      <c r="H77" s="2" t="s">
        <v>4</v>
      </c>
      <c r="I77" s="2" t="s">
        <v>2</v>
      </c>
      <c r="J77" s="2" t="s">
        <v>5</v>
      </c>
      <c r="K77" s="2"/>
    </row>
    <row r="78" spans="1:12" x14ac:dyDescent="0.3">
      <c r="A78" s="3" t="s">
        <v>6</v>
      </c>
      <c r="B78" s="3" t="s">
        <v>7</v>
      </c>
      <c r="C78" s="3" t="s">
        <v>8</v>
      </c>
      <c r="D78" s="3" t="s">
        <v>9</v>
      </c>
      <c r="E78" s="3" t="s">
        <v>9</v>
      </c>
      <c r="F78" s="3" t="s">
        <v>9</v>
      </c>
      <c r="G78" s="3" t="s">
        <v>10</v>
      </c>
      <c r="H78" s="3" t="s">
        <v>10</v>
      </c>
      <c r="I78" s="3" t="s">
        <v>11</v>
      </c>
      <c r="J78" s="3" t="s">
        <v>12</v>
      </c>
      <c r="K78" s="3" t="s">
        <v>17</v>
      </c>
      <c r="L78" s="3" t="s">
        <v>13</v>
      </c>
    </row>
    <row r="79" spans="1:1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3">
      <c r="A80" s="11" t="s">
        <v>102</v>
      </c>
      <c r="B80" s="12" t="s">
        <v>104</v>
      </c>
      <c r="C80" s="12" t="s">
        <v>105</v>
      </c>
      <c r="D80" s="13">
        <v>2000</v>
      </c>
      <c r="E80" s="13">
        <v>2000</v>
      </c>
      <c r="F80" s="13">
        <f>SUM(D80:E80)</f>
        <v>4000</v>
      </c>
      <c r="G80" s="13">
        <v>1000</v>
      </c>
      <c r="H80" s="13">
        <v>14207</v>
      </c>
      <c r="I80" s="13">
        <f>SUM(F80:H80)</f>
        <v>19207</v>
      </c>
      <c r="J80" s="5">
        <v>44376</v>
      </c>
      <c r="K80" s="11" t="s">
        <v>18</v>
      </c>
      <c r="L80" s="11"/>
    </row>
    <row r="81" spans="1:12" x14ac:dyDescent="0.3">
      <c r="A81" s="11"/>
      <c r="B81" s="12"/>
      <c r="C81" s="12"/>
      <c r="D81" s="13"/>
      <c r="E81" s="13"/>
      <c r="F81" s="13"/>
      <c r="G81" s="13"/>
      <c r="H81" s="13"/>
      <c r="I81" s="13"/>
      <c r="J81" s="5"/>
      <c r="K81" s="11"/>
      <c r="L81" s="11"/>
    </row>
    <row r="82" spans="1:12" x14ac:dyDescent="0.3">
      <c r="A82" s="11" t="s">
        <v>103</v>
      </c>
      <c r="B82" s="12" t="s">
        <v>107</v>
      </c>
      <c r="C82" s="12" t="s">
        <v>108</v>
      </c>
      <c r="D82" s="13">
        <v>2000</v>
      </c>
      <c r="E82" s="13">
        <v>6000</v>
      </c>
      <c r="F82" s="13">
        <f>SUM(D82:E82)</f>
        <v>8000</v>
      </c>
      <c r="G82" s="13">
        <v>21995</v>
      </c>
      <c r="H82" s="13"/>
      <c r="I82" s="13">
        <f>SUM(F82:H82)</f>
        <v>29995</v>
      </c>
      <c r="J82" s="5">
        <v>44742</v>
      </c>
      <c r="K82" s="11" t="s">
        <v>18</v>
      </c>
      <c r="L82" s="11"/>
    </row>
    <row r="83" spans="1:12" x14ac:dyDescent="0.3">
      <c r="A83" s="11"/>
      <c r="B83" s="12" t="s">
        <v>109</v>
      </c>
      <c r="F83" s="13"/>
      <c r="G83" s="13"/>
      <c r="H83" s="13"/>
      <c r="I83" s="13"/>
      <c r="J83" s="5"/>
      <c r="K83" s="11"/>
      <c r="L83" s="11"/>
    </row>
    <row r="84" spans="1:12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3">
      <c r="A85" s="1" t="s">
        <v>111</v>
      </c>
      <c r="B85" t="s">
        <v>115</v>
      </c>
      <c r="C85" t="s">
        <v>112</v>
      </c>
      <c r="D85" s="4"/>
      <c r="E85" s="4"/>
      <c r="F85" s="4">
        <v>10000</v>
      </c>
      <c r="G85" s="4"/>
      <c r="H85" s="4"/>
      <c r="I85" s="4">
        <f>SUM(F85:H86)</f>
        <v>10000</v>
      </c>
      <c r="K85" s="1" t="s">
        <v>48</v>
      </c>
      <c r="L85" s="1" t="s">
        <v>106</v>
      </c>
    </row>
    <row r="86" spans="1:12" x14ac:dyDescent="0.3">
      <c r="C86" t="s">
        <v>113</v>
      </c>
      <c r="D86" s="4"/>
      <c r="E86" s="4"/>
      <c r="G86" s="4"/>
      <c r="H86" s="4"/>
    </row>
    <row r="87" spans="1:12" x14ac:dyDescent="0.3">
      <c r="D87" s="4"/>
      <c r="E87" s="4"/>
      <c r="F87" s="4"/>
      <c r="G87" s="4"/>
      <c r="H87" s="4"/>
      <c r="I87" s="4"/>
    </row>
    <row r="88" spans="1:12" x14ac:dyDescent="0.3">
      <c r="A88" s="1" t="s">
        <v>111</v>
      </c>
      <c r="B88" t="s">
        <v>41</v>
      </c>
      <c r="C88" t="s">
        <v>114</v>
      </c>
      <c r="D88" s="4">
        <v>2000</v>
      </c>
      <c r="E88" s="4">
        <v>2000</v>
      </c>
      <c r="F88" s="4">
        <f>SUM(D88:E88)</f>
        <v>4000</v>
      </c>
      <c r="G88" s="4">
        <v>1000</v>
      </c>
      <c r="H88" s="4"/>
      <c r="I88" s="4">
        <f>SUM(F88:H88)</f>
        <v>5000</v>
      </c>
      <c r="J88" s="5">
        <v>44742</v>
      </c>
      <c r="K88" s="1" t="s">
        <v>18</v>
      </c>
    </row>
    <row r="89" spans="1:12" x14ac:dyDescent="0.3">
      <c r="B89" t="s">
        <v>116</v>
      </c>
      <c r="D89" s="4"/>
      <c r="E89" s="4"/>
      <c r="F89" s="4"/>
      <c r="G89" s="4"/>
      <c r="H89" s="4"/>
      <c r="I89" s="4"/>
    </row>
    <row r="90" spans="1:12" x14ac:dyDescent="0.3">
      <c r="D90" s="4"/>
      <c r="E90" s="4"/>
      <c r="F90" s="4"/>
      <c r="G90" s="4"/>
      <c r="H90" s="4"/>
      <c r="I90" s="4"/>
    </row>
    <row r="91" spans="1:12" x14ac:dyDescent="0.3">
      <c r="A91" s="1" t="s">
        <v>117</v>
      </c>
      <c r="B91" t="s">
        <v>21</v>
      </c>
      <c r="C91" t="s">
        <v>118</v>
      </c>
      <c r="D91" s="4">
        <v>2000</v>
      </c>
      <c r="E91" s="4">
        <v>2000</v>
      </c>
      <c r="F91" s="4">
        <f>SUM(D91:E91)</f>
        <v>4000</v>
      </c>
      <c r="G91" s="4">
        <v>8942</v>
      </c>
      <c r="H91" s="4"/>
      <c r="I91" s="4">
        <f>SUM(F91:H91)</f>
        <v>12942</v>
      </c>
      <c r="J91" s="5">
        <v>44742</v>
      </c>
      <c r="K91" s="1" t="s">
        <v>19</v>
      </c>
    </row>
    <row r="92" spans="1:12" x14ac:dyDescent="0.3">
      <c r="D92" s="4"/>
      <c r="E92" s="4"/>
      <c r="F92" s="4"/>
      <c r="G92" s="4"/>
      <c r="H92" s="4"/>
      <c r="I92" s="4"/>
      <c r="J92" s="5"/>
    </row>
    <row r="93" spans="1:12" x14ac:dyDescent="0.3">
      <c r="A93" s="1" t="s">
        <v>117</v>
      </c>
      <c r="B93" t="s">
        <v>119</v>
      </c>
      <c r="C93" t="s">
        <v>112</v>
      </c>
      <c r="D93" s="4"/>
      <c r="E93" s="4">
        <v>2833</v>
      </c>
      <c r="F93" s="4">
        <f>SUM(D93:E93)</f>
        <v>2833</v>
      </c>
      <c r="G93" s="4"/>
      <c r="H93" s="4"/>
      <c r="I93" s="4">
        <f>SUM(F93:H93)</f>
        <v>2833</v>
      </c>
      <c r="J93" s="5"/>
      <c r="L93" s="1" t="s">
        <v>106</v>
      </c>
    </row>
    <row r="94" spans="1:12" x14ac:dyDescent="0.3">
      <c r="C94" t="s">
        <v>120</v>
      </c>
      <c r="D94" s="4"/>
      <c r="E94" s="4"/>
      <c r="F94" s="4"/>
      <c r="G94" s="4"/>
      <c r="H94" s="4"/>
      <c r="I94" s="4"/>
      <c r="J94" s="5"/>
    </row>
    <row r="95" spans="1:12" x14ac:dyDescent="0.3">
      <c r="D95" s="4"/>
      <c r="E95" s="4"/>
      <c r="F95" s="4"/>
      <c r="G95" s="4"/>
      <c r="H95" s="4"/>
      <c r="I95" s="4"/>
    </row>
    <row r="96" spans="1:12" x14ac:dyDescent="0.3">
      <c r="C96" s="6" t="s">
        <v>15</v>
      </c>
      <c r="F96" s="7">
        <f>SUM(F6:F95)</f>
        <v>183733</v>
      </c>
      <c r="G96" s="7">
        <f>SUM(G6:G95)</f>
        <v>159360</v>
      </c>
      <c r="H96" s="7">
        <f>SUM(H6:H95)</f>
        <v>39780</v>
      </c>
      <c r="I96" s="7">
        <f>SUM(I6:I95)</f>
        <v>382873</v>
      </c>
    </row>
    <row r="97" spans="3:9" x14ac:dyDescent="0.3">
      <c r="C97" t="s">
        <v>16</v>
      </c>
      <c r="D97" s="4"/>
      <c r="E97" s="4"/>
      <c r="F97" s="8">
        <f>183733-F96</f>
        <v>0</v>
      </c>
      <c r="G97" s="4"/>
      <c r="H97" s="4"/>
      <c r="I97" s="4"/>
    </row>
    <row r="98" spans="3:9" x14ac:dyDescent="0.3">
      <c r="D98" s="4"/>
      <c r="E98" s="4"/>
      <c r="F98" s="4"/>
      <c r="G98" s="4"/>
      <c r="H98" s="4"/>
      <c r="I98" s="4"/>
    </row>
    <row r="99" spans="3:9" x14ac:dyDescent="0.3">
      <c r="D99" s="4"/>
      <c r="E99" s="4"/>
      <c r="F99" s="4"/>
      <c r="G99" s="4"/>
      <c r="H99" s="4"/>
      <c r="I99" s="4"/>
    </row>
    <row r="100" spans="3:9" x14ac:dyDescent="0.3">
      <c r="D100" s="4"/>
      <c r="E100" s="4"/>
      <c r="F100" s="4"/>
      <c r="G100" s="4"/>
      <c r="H100" s="4"/>
      <c r="I100" s="4"/>
    </row>
    <row r="101" spans="3:9" x14ac:dyDescent="0.3">
      <c r="D101" s="4"/>
      <c r="E101" s="4"/>
      <c r="F101" s="4"/>
      <c r="G101" s="4"/>
      <c r="H101" s="4"/>
      <c r="I101" s="4"/>
    </row>
    <row r="102" spans="3:9" x14ac:dyDescent="0.3">
      <c r="D102" s="4"/>
      <c r="E102" s="4"/>
      <c r="F102" s="4"/>
      <c r="G102" s="4"/>
      <c r="H102" s="4"/>
      <c r="I102" s="4"/>
    </row>
    <row r="103" spans="3:9" x14ac:dyDescent="0.3">
      <c r="D103" s="4"/>
      <c r="E103" s="4"/>
      <c r="F103" s="4"/>
      <c r="G103" s="4"/>
      <c r="H103" s="4"/>
      <c r="I103" s="4"/>
    </row>
    <row r="104" spans="3:9" x14ac:dyDescent="0.3">
      <c r="D104" s="4"/>
      <c r="E104" s="4"/>
      <c r="F104" s="4"/>
      <c r="G104" s="4"/>
      <c r="H104" s="4"/>
      <c r="I104" s="4"/>
    </row>
    <row r="105" spans="3:9" x14ac:dyDescent="0.3">
      <c r="D105" s="4"/>
      <c r="E105" s="4"/>
      <c r="F105" s="4"/>
      <c r="G105" s="4"/>
      <c r="H105" s="4"/>
      <c r="I105" s="4"/>
    </row>
    <row r="106" spans="3:9" x14ac:dyDescent="0.3">
      <c r="D106" s="4"/>
      <c r="E106" s="4"/>
      <c r="F106" s="4"/>
      <c r="G106" s="4"/>
      <c r="H106" s="4"/>
      <c r="I106" s="4"/>
    </row>
    <row r="107" spans="3:9" x14ac:dyDescent="0.3">
      <c r="D107" s="4"/>
      <c r="E107" s="4"/>
      <c r="F107" s="4"/>
      <c r="G107" s="4"/>
      <c r="H107" s="4"/>
      <c r="I107" s="4"/>
    </row>
    <row r="108" spans="3:9" x14ac:dyDescent="0.3">
      <c r="D108" s="4"/>
      <c r="E108" s="4"/>
      <c r="F108" s="4"/>
      <c r="G108" s="4"/>
      <c r="H108" s="4"/>
      <c r="I108" s="4"/>
    </row>
    <row r="109" spans="3:9" x14ac:dyDescent="0.3">
      <c r="D109" s="4"/>
      <c r="E109" s="4"/>
      <c r="F109" s="4"/>
      <c r="G109" s="4"/>
      <c r="H109" s="4"/>
      <c r="I109" s="4"/>
    </row>
    <row r="110" spans="3:9" x14ac:dyDescent="0.3">
      <c r="D110" s="4"/>
      <c r="E110" s="4"/>
      <c r="F110" s="4"/>
      <c r="G110" s="4"/>
      <c r="H110" s="4"/>
      <c r="I110" s="4"/>
    </row>
    <row r="111" spans="3:9" x14ac:dyDescent="0.3">
      <c r="D111" s="4"/>
      <c r="E111" s="4"/>
      <c r="F111" s="4"/>
      <c r="G111" s="4"/>
      <c r="H111" s="4"/>
      <c r="I111" s="4"/>
    </row>
    <row r="112" spans="3:9" x14ac:dyDescent="0.3">
      <c r="D112" s="4"/>
      <c r="E112" s="4"/>
      <c r="F112" s="4"/>
      <c r="G112" s="4"/>
      <c r="H112" s="4"/>
      <c r="I112" s="4"/>
    </row>
    <row r="113" spans="4:9" x14ac:dyDescent="0.3">
      <c r="D113" s="4"/>
      <c r="E113" s="4"/>
      <c r="F113" s="4"/>
      <c r="G113" s="4"/>
      <c r="H113" s="4"/>
      <c r="I113" s="4"/>
    </row>
    <row r="114" spans="4:9" x14ac:dyDescent="0.3">
      <c r="D114" s="4"/>
      <c r="E114" s="4"/>
      <c r="F114" s="4"/>
      <c r="G114" s="4"/>
      <c r="H114" s="4"/>
      <c r="I114" s="4"/>
    </row>
    <row r="115" spans="4:9" x14ac:dyDescent="0.3">
      <c r="D115" s="4"/>
      <c r="E115" s="4"/>
      <c r="F115" s="4"/>
      <c r="G115" s="4"/>
      <c r="H115" s="4"/>
      <c r="I115" s="4"/>
    </row>
    <row r="116" spans="4:9" x14ac:dyDescent="0.3">
      <c r="D116" s="4"/>
      <c r="E116" s="4"/>
      <c r="F116" s="4"/>
      <c r="G116" s="4"/>
      <c r="H116" s="4"/>
      <c r="I116" s="4"/>
    </row>
    <row r="117" spans="4:9" x14ac:dyDescent="0.3">
      <c r="D117" s="4"/>
      <c r="E117" s="4"/>
      <c r="F117" s="4"/>
      <c r="G117" s="4"/>
      <c r="H117" s="4"/>
      <c r="I117" s="4"/>
    </row>
    <row r="118" spans="4:9" x14ac:dyDescent="0.3">
      <c r="D118" s="4"/>
      <c r="E118" s="4"/>
      <c r="F118" s="4"/>
      <c r="G118" s="4"/>
      <c r="H118" s="4"/>
      <c r="I118" s="4"/>
    </row>
    <row r="119" spans="4:9" x14ac:dyDescent="0.3">
      <c r="D119" s="4"/>
      <c r="E119" s="4"/>
      <c r="F119" s="4"/>
      <c r="G119" s="4"/>
      <c r="H119" s="4"/>
      <c r="I119" s="4"/>
    </row>
    <row r="120" spans="4:9" x14ac:dyDescent="0.3">
      <c r="D120" s="4"/>
      <c r="E120" s="4"/>
      <c r="F120" s="4"/>
      <c r="G120" s="4"/>
      <c r="H120" s="4"/>
      <c r="I120" s="4"/>
    </row>
    <row r="121" spans="4:9" x14ac:dyDescent="0.3">
      <c r="D121" s="4"/>
      <c r="E121" s="4"/>
      <c r="F121" s="4"/>
      <c r="G121" s="4"/>
      <c r="H121" s="4"/>
      <c r="I121" s="4"/>
    </row>
    <row r="122" spans="4:9" x14ac:dyDescent="0.3">
      <c r="D122" s="4"/>
      <c r="E122" s="4"/>
      <c r="F122" s="4"/>
      <c r="G122" s="4"/>
      <c r="H122" s="4"/>
      <c r="I122" s="4"/>
    </row>
    <row r="123" spans="4:9" x14ac:dyDescent="0.3">
      <c r="D123" s="4"/>
      <c r="E123" s="4"/>
      <c r="F123" s="4"/>
      <c r="G123" s="4"/>
      <c r="H123" s="4"/>
      <c r="I123" s="4"/>
    </row>
    <row r="124" spans="4:9" x14ac:dyDescent="0.3">
      <c r="D124" s="4"/>
      <c r="E124" s="4"/>
      <c r="F124" s="4"/>
      <c r="G124" s="4"/>
      <c r="H124" s="4"/>
      <c r="I124" s="4"/>
    </row>
    <row r="125" spans="4:9" x14ac:dyDescent="0.3">
      <c r="D125" s="4"/>
      <c r="E125" s="4"/>
      <c r="F125" s="4"/>
      <c r="G125" s="4"/>
      <c r="H125" s="4"/>
      <c r="I125" s="4"/>
    </row>
    <row r="126" spans="4:9" x14ac:dyDescent="0.3">
      <c r="D126" s="4"/>
      <c r="E126" s="4"/>
      <c r="F126" s="4"/>
      <c r="G126" s="4"/>
      <c r="H126" s="4"/>
      <c r="I126" s="4"/>
    </row>
    <row r="127" spans="4:9" x14ac:dyDescent="0.3">
      <c r="D127" s="4"/>
      <c r="E127" s="4"/>
      <c r="F127" s="4"/>
      <c r="G127" s="4"/>
      <c r="H127" s="4"/>
      <c r="I127" s="4"/>
    </row>
    <row r="128" spans="4:9" x14ac:dyDescent="0.3">
      <c r="D128" s="4"/>
      <c r="E128" s="4"/>
      <c r="F128" s="4"/>
      <c r="G128" s="4"/>
      <c r="H128" s="4"/>
      <c r="I128" s="4"/>
    </row>
    <row r="129" spans="4:9" x14ac:dyDescent="0.3">
      <c r="D129" s="4"/>
      <c r="E129" s="4"/>
      <c r="F129" s="4"/>
      <c r="G129" s="4"/>
      <c r="H129" s="4"/>
      <c r="I129" s="4"/>
    </row>
    <row r="130" spans="4:9" x14ac:dyDescent="0.3">
      <c r="D130" s="4"/>
      <c r="E130" s="4"/>
      <c r="F130" s="4"/>
      <c r="G130" s="4"/>
      <c r="H130" s="4"/>
      <c r="I130" s="4"/>
    </row>
    <row r="131" spans="4:9" x14ac:dyDescent="0.3">
      <c r="D131" s="4"/>
      <c r="E131" s="4"/>
      <c r="F131" s="4"/>
      <c r="G131" s="4"/>
      <c r="H131" s="4"/>
      <c r="I131" s="4"/>
    </row>
  </sheetData>
  <printOptions gridLines="1"/>
  <pageMargins left="0.45" right="0.45" top="0.5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</dc:creator>
  <cp:lastModifiedBy>Don</cp:lastModifiedBy>
  <cp:lastPrinted>2021-12-16T20:49:02Z</cp:lastPrinted>
  <dcterms:created xsi:type="dcterms:W3CDTF">2018-08-21T16:40:50Z</dcterms:created>
  <dcterms:modified xsi:type="dcterms:W3CDTF">2022-05-17T00:08:15Z</dcterms:modified>
</cp:coreProperties>
</file>