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n\Documents\Rotary\District Community Grants\2025-2026\"/>
    </mc:Choice>
  </mc:AlternateContent>
  <xr:revisionPtr revIDLastSave="0" documentId="13_ncr:1_{6CD2C355-7C80-4241-A0F9-7A54F6B5852D}" xr6:coauthVersionLast="47" xr6:coauthVersionMax="47" xr10:uidLastSave="{00000000-0000-0000-0000-000000000000}"/>
  <bookViews>
    <workbookView xWindow="1560" yWindow="1560" windowWidth="21600" windowHeight="11295" xr2:uid="{0DC599C5-E671-4DD6-A2A0-59B1CF708F22}"/>
  </bookViews>
  <sheets>
    <sheet name="Sheet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3" i="1" l="1"/>
  <c r="G93" i="1"/>
  <c r="F85" i="1"/>
  <c r="I85" i="1" s="1"/>
  <c r="F80" i="1"/>
  <c r="I80" i="1" s="1"/>
  <c r="F74" i="1"/>
  <c r="I74" i="1" s="1"/>
  <c r="F68" i="1"/>
  <c r="I68" i="1" s="1"/>
  <c r="F66" i="1"/>
  <c r="I66" i="1" s="1"/>
  <c r="F64" i="1"/>
  <c r="I64" i="1" s="1"/>
  <c r="F62" i="1"/>
  <c r="I62" i="1" s="1"/>
  <c r="F89" i="1"/>
  <c r="I89" i="1" s="1"/>
  <c r="F58" i="1" l="1"/>
  <c r="I58" i="1" s="1"/>
  <c r="F53" i="1"/>
  <c r="I53" i="1" s="1"/>
  <c r="F49" i="1"/>
  <c r="I49" i="1" s="1"/>
  <c r="F42" i="1"/>
  <c r="I42" i="1" s="1"/>
  <c r="F34" i="1"/>
  <c r="I34" i="1" s="1"/>
  <c r="F30" i="1"/>
  <c r="I30" i="1" s="1"/>
  <c r="F26" i="1"/>
  <c r="I26" i="1" s="1"/>
  <c r="F20" i="1"/>
  <c r="I20" i="1" s="1"/>
  <c r="F16" i="1" l="1"/>
  <c r="I16" i="1" s="1"/>
  <c r="F14" i="1"/>
  <c r="I14" i="1" s="1"/>
  <c r="F10" i="1"/>
  <c r="I10" i="1" s="1"/>
  <c r="F7" i="1"/>
  <c r="I7" i="1" l="1"/>
  <c r="I93" i="1" s="1"/>
  <c r="F93" i="1"/>
  <c r="F94" i="1" s="1"/>
</calcChain>
</file>

<file path=xl/sharedStrings.xml><?xml version="1.0" encoding="utf-8"?>
<sst xmlns="http://schemas.openxmlformats.org/spreadsheetml/2006/main" count="182" uniqueCount="114">
  <si>
    <t>Outright</t>
  </si>
  <si>
    <t>Matching</t>
  </si>
  <si>
    <t>Total</t>
  </si>
  <si>
    <t>5950 Club</t>
  </si>
  <si>
    <t>Other</t>
  </si>
  <si>
    <t>Rep Due</t>
  </si>
  <si>
    <t>Appr</t>
  </si>
  <si>
    <t>Club Name</t>
  </si>
  <si>
    <t>Project Description</t>
  </si>
  <si>
    <t>Grant</t>
  </si>
  <si>
    <t>Contrib</t>
  </si>
  <si>
    <t>Project</t>
  </si>
  <si>
    <t>Date</t>
  </si>
  <si>
    <t>X</t>
  </si>
  <si>
    <t>Totals</t>
  </si>
  <si>
    <t>Remaining DDF</t>
  </si>
  <si>
    <t>Mentor</t>
  </si>
  <si>
    <t>Don</t>
  </si>
  <si>
    <t>Contribs</t>
  </si>
  <si>
    <t>Bloomington</t>
  </si>
  <si>
    <t>Aug</t>
  </si>
  <si>
    <t>Sep</t>
  </si>
  <si>
    <t>2025-26 District 5950 Grants</t>
  </si>
  <si>
    <t>DG 2679594 - $165,975</t>
  </si>
  <si>
    <t>Jul</t>
  </si>
  <si>
    <t>North Minneapolis</t>
  </si>
  <si>
    <t>Northside Vibrations</t>
  </si>
  <si>
    <t>Irene</t>
  </si>
  <si>
    <t>STEM Teachers - India</t>
  </si>
  <si>
    <t>Cokato-Dassel</t>
  </si>
  <si>
    <t>Park Umbrella</t>
  </si>
  <si>
    <t>SMME</t>
  </si>
  <si>
    <t>Avenues for Youth</t>
  </si>
  <si>
    <t>Kirk/Kris</t>
  </si>
  <si>
    <t>Edina Morningside</t>
  </si>
  <si>
    <t>Computer Rms - Tanzania</t>
  </si>
  <si>
    <t xml:space="preserve"> Mpls Uptown</t>
  </si>
  <si>
    <t xml:space="preserve"> Lakeville, CNHRb, Buffalo,</t>
  </si>
  <si>
    <t xml:space="preserve"> Global Travelers, Prior Lake,</t>
  </si>
  <si>
    <t xml:space="preserve"> End Human Trafficking</t>
  </si>
  <si>
    <t xml:space="preserve"> MN Pride, North Mpls, </t>
  </si>
  <si>
    <t xml:space="preserve"> Global Travelers, EP Noon,</t>
  </si>
  <si>
    <t xml:space="preserve"> EP AM, Edina Morningside</t>
  </si>
  <si>
    <t xml:space="preserve"> Maple Grove</t>
  </si>
  <si>
    <t>RC End Human Trafficking</t>
  </si>
  <si>
    <t>Office Training - Ghana</t>
  </si>
  <si>
    <t>Jim/Don</t>
  </si>
  <si>
    <t>Mark</t>
  </si>
  <si>
    <t xml:space="preserve"> Maple Grove, Chanhassen,</t>
  </si>
  <si>
    <t xml:space="preserve"> Lake Mtka Excelsior</t>
  </si>
  <si>
    <t>Kris</t>
  </si>
  <si>
    <t>Brooklyn Center</t>
  </si>
  <si>
    <t xml:space="preserve"> Wayzata, Apple Valley,</t>
  </si>
  <si>
    <t xml:space="preserve"> Buffalo, White Bear Lake</t>
  </si>
  <si>
    <t>Farm Eggs - Haiti</t>
  </si>
  <si>
    <t>E-Global Travelers</t>
  </si>
  <si>
    <t>Prosthetics - Bangladesh</t>
  </si>
  <si>
    <t xml:space="preserve"> Alexandria, Bloomington,</t>
  </si>
  <si>
    <t xml:space="preserve"> Brooklyn Park</t>
  </si>
  <si>
    <t>Plymouth</t>
  </si>
  <si>
    <t>Birthing Bundles - Uganda</t>
  </si>
  <si>
    <t xml:space="preserve"> Bloomington, Mpls Univ,</t>
  </si>
  <si>
    <t xml:space="preserve"> Burnsville, Orono, MplsCOL,</t>
  </si>
  <si>
    <t xml:space="preserve"> Mound-Westonka, Edina,</t>
  </si>
  <si>
    <t xml:space="preserve"> Maple Grove, Shakopee, </t>
  </si>
  <si>
    <t xml:space="preserve"> Global Travelers</t>
  </si>
  <si>
    <t>Crystal New Hope Robb</t>
  </si>
  <si>
    <t>STEM Learning - Guatemala</t>
  </si>
  <si>
    <t xml:space="preserve"> MplsCOL, Mpls Uptown,</t>
  </si>
  <si>
    <t xml:space="preserve"> Edina AM, St Cloud</t>
  </si>
  <si>
    <t>Mpls City of Lakes</t>
  </si>
  <si>
    <t>Kris/Bob</t>
  </si>
  <si>
    <t>Coated in Love, 721 coats</t>
  </si>
  <si>
    <t xml:space="preserve"> Maple Grove, No Mpls, </t>
  </si>
  <si>
    <t xml:space="preserve"> Brklyn Park, Edina AM</t>
  </si>
  <si>
    <t xml:space="preserve"> CrystalNHRobb</t>
  </si>
  <si>
    <t>Lake Mtka Excelsior</t>
  </si>
  <si>
    <t xml:space="preserve"> EHTrafficking, St Louis Pk, </t>
  </si>
  <si>
    <t xml:space="preserve"> Mtka, Chanhassen, Mpls #9</t>
  </si>
  <si>
    <t>Brick Ovens - Costa Rica</t>
  </si>
  <si>
    <t xml:space="preserve"> Bloomington, Chanhassen,</t>
  </si>
  <si>
    <t>Oct</t>
  </si>
  <si>
    <t>Minnewaska</t>
  </si>
  <si>
    <t xml:space="preserve"> Maple Grove, Alexandria,</t>
  </si>
  <si>
    <t xml:space="preserve"> Sauk Centre</t>
  </si>
  <si>
    <t>Springfield</t>
  </si>
  <si>
    <t>Park Renovation</t>
  </si>
  <si>
    <t>Redwood Falls</t>
  </si>
  <si>
    <t>Tree planting</t>
  </si>
  <si>
    <t>Meg</t>
  </si>
  <si>
    <t>Golden Valley</t>
  </si>
  <si>
    <t>Preschool Learning kits</t>
  </si>
  <si>
    <t>Chanhassen</t>
  </si>
  <si>
    <t>Build Classroom - So Africa</t>
  </si>
  <si>
    <t xml:space="preserve"> Mpls 9, Mpls Uptown,SMME,</t>
  </si>
  <si>
    <t xml:space="preserve"> Lake Mtka Excel, Willmar,</t>
  </si>
  <si>
    <t xml:space="preserve"> St Cloud Granite, Buffalo,</t>
  </si>
  <si>
    <t xml:space="preserve"> Rogers</t>
  </si>
  <si>
    <t>Eagan</t>
  </si>
  <si>
    <t>The Nook renovation</t>
  </si>
  <si>
    <t xml:space="preserve"> Apple Valley, Burnsville</t>
  </si>
  <si>
    <t xml:space="preserve"> Eagan Kick-Start</t>
  </si>
  <si>
    <t>Monticello</t>
  </si>
  <si>
    <t>Musical Garden</t>
  </si>
  <si>
    <t>Steve</t>
  </si>
  <si>
    <t xml:space="preserve"> Buffalo, Rogers,Chanhassen, </t>
  </si>
  <si>
    <t xml:space="preserve"> St Cloud Granite, Waconia,</t>
  </si>
  <si>
    <t xml:space="preserve"> St Michael Albertville</t>
  </si>
  <si>
    <t>St Cloud Granite</t>
  </si>
  <si>
    <t>Rainwater Tanks - Uganda</t>
  </si>
  <si>
    <t xml:space="preserve"> St Cloud, Monticello,</t>
  </si>
  <si>
    <t xml:space="preserve"> Chanhassen</t>
  </si>
  <si>
    <t>Econ Dev Girls - Uganda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</si>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</sst>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0" fillId="0" borderId="0" xfId="1" applyNumberFormat="1" applyFont="1"/>
    <xf numFmtId="0" fontId="2" fillId="0" borderId="0" xfId="0" applyFont="1"/>
    <xf numFmtId="164" fontId="2" fillId="0" borderId="1" xfId="0" applyNumberFormat="1" applyFont="1" applyBorder="1"/>
    <xf numFmtId="164" fontId="0" fillId="0" borderId="1" xfId="1" applyNumberFormat="1" applyFont="1" applyBorder="1"/>
    <xf numFmtId="16" fontId="0" fillId="0" borderId="0" xfId="0" applyNumberFormat="1" applyAlignment="1">
      <alignment horizontal="center"/>
    </xf>
    <xf numFmtId="164" fontId="0" fillId="0" borderId="0" xfId="1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16797-DE28-40B3-A9A7-72DA27B3A38E}">
  <dimension ref="A1:L128"/>
  <sheetViews>
    <sheetView tabSelected="1" zoomScaleNormal="100" workbookViewId="0">
      <selection activeCell="L42" sqref="L42"/>
    </sheetView>
  </sheetViews>
  <sheetFormatPr defaultRowHeight="15" x14ac:dyDescent="0.25"/>
  <cols>
    <col min="1" max="1" width="5.42578125" style="1" customWidth="1"/>
    <col min="2" max="2" width="25.28515625" customWidth="1"/>
    <col min="3" max="3" width="24.7109375" customWidth="1"/>
    <col min="4" max="4" width="7.42578125" customWidth="1"/>
    <col min="5" max="5" width="8.7109375" customWidth="1"/>
    <col min="6" max="7" width="9.28515625" customWidth="1"/>
    <col min="8" max="8" width="8.28515625" customWidth="1"/>
    <col min="9" max="9" width="9.7109375" customWidth="1"/>
    <col min="10" max="10" width="8.28515625" style="1" customWidth="1"/>
    <col min="11" max="11" width="8.7109375" style="1" bestFit="1" customWidth="1"/>
    <col min="12" max="12" width="2.7109375" style="1" customWidth="1"/>
  </cols>
  <sheetData>
    <row r="1" spans="1:12" x14ac:dyDescent="0.25">
      <c r="D1" s="2" t="s">
        <v>22</v>
      </c>
    </row>
    <row r="2" spans="1:12" x14ac:dyDescent="0.25">
      <c r="D2" s="2" t="s">
        <v>23</v>
      </c>
    </row>
    <row r="4" spans="1:12" x14ac:dyDescent="0.25">
      <c r="D4" s="2" t="s">
        <v>0</v>
      </c>
      <c r="E4" s="2" t="s">
        <v>1</v>
      </c>
      <c r="F4" s="2" t="s">
        <v>2</v>
      </c>
      <c r="G4" s="2" t="s">
        <v>3</v>
      </c>
      <c r="H4" s="2" t="s">
        <v>4</v>
      </c>
      <c r="I4" s="2" t="s">
        <v>2</v>
      </c>
      <c r="J4" s="2" t="s">
        <v>5</v>
      </c>
      <c r="K4" s="2"/>
    </row>
    <row r="5" spans="1:12" x14ac:dyDescent="0.25">
      <c r="A5" s="3" t="s">
        <v>6</v>
      </c>
      <c r="B5" s="3" t="s">
        <v>7</v>
      </c>
      <c r="C5" s="3" t="s">
        <v>8</v>
      </c>
      <c r="D5" s="3" t="s">
        <v>9</v>
      </c>
      <c r="E5" s="3" t="s">
        <v>9</v>
      </c>
      <c r="F5" s="3" t="s">
        <v>9</v>
      </c>
      <c r="G5" s="3" t="s">
        <v>18</v>
      </c>
      <c r="H5" s="3" t="s">
        <v>10</v>
      </c>
      <c r="I5" s="3" t="s">
        <v>11</v>
      </c>
      <c r="J5" s="3" t="s">
        <v>12</v>
      </c>
      <c r="K5" s="3" t="s">
        <v>16</v>
      </c>
      <c r="L5" s="3" t="s">
        <v>13</v>
      </c>
    </row>
    <row r="6" spans="1:12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x14ac:dyDescent="0.25">
      <c r="A7" s="1" t="s">
        <v>24</v>
      </c>
      <c r="B7" t="s">
        <v>25</v>
      </c>
      <c r="C7" t="s">
        <v>26</v>
      </c>
      <c r="D7" s="4">
        <v>2000</v>
      </c>
      <c r="E7" s="4">
        <v>1000</v>
      </c>
      <c r="F7" s="4">
        <f>SUM(D7:E7)</f>
        <v>3000</v>
      </c>
      <c r="G7" s="4">
        <v>1500</v>
      </c>
      <c r="H7" s="4"/>
      <c r="I7" s="4">
        <f>SUM(F7:H7)</f>
        <v>4500</v>
      </c>
      <c r="J7" s="8">
        <v>45960</v>
      </c>
      <c r="K7" s="1" t="s">
        <v>27</v>
      </c>
    </row>
    <row r="8" spans="1:12" x14ac:dyDescent="0.25">
      <c r="B8" t="s">
        <v>43</v>
      </c>
      <c r="D8" s="4"/>
      <c r="E8" s="4"/>
      <c r="F8" s="4"/>
      <c r="G8" s="4"/>
      <c r="H8" s="4"/>
      <c r="I8" s="4"/>
    </row>
    <row r="9" spans="1:12" x14ac:dyDescent="0.25">
      <c r="D9" s="4"/>
      <c r="E9" s="4"/>
      <c r="F9" s="4"/>
      <c r="G9" s="4"/>
      <c r="H9" s="4"/>
      <c r="I9" s="4"/>
      <c r="J9" s="8"/>
    </row>
    <row r="10" spans="1:12" x14ac:dyDescent="0.25">
      <c r="A10" s="1" t="s">
        <v>20</v>
      </c>
      <c r="B10" t="s">
        <v>19</v>
      </c>
      <c r="C10" t="s">
        <v>28</v>
      </c>
      <c r="D10" s="4">
        <v>2000</v>
      </c>
      <c r="E10" s="4">
        <v>8000</v>
      </c>
      <c r="F10" s="4">
        <f>SUM(D10:E10)</f>
        <v>10000</v>
      </c>
      <c r="G10" s="4">
        <v>6500</v>
      </c>
      <c r="H10" s="4">
        <v>11919</v>
      </c>
      <c r="I10" s="4">
        <f>SUM(F10:H10)</f>
        <v>28419</v>
      </c>
      <c r="J10" s="8">
        <v>45838</v>
      </c>
      <c r="K10" s="8" t="s">
        <v>17</v>
      </c>
    </row>
    <row r="11" spans="1:12" x14ac:dyDescent="0.25">
      <c r="B11" t="s">
        <v>41</v>
      </c>
      <c r="D11" s="4"/>
      <c r="E11" s="4"/>
      <c r="F11" s="4"/>
      <c r="G11" s="4"/>
      <c r="H11" s="4"/>
      <c r="I11" s="4"/>
      <c r="J11" s="8"/>
    </row>
    <row r="12" spans="1:12" x14ac:dyDescent="0.25">
      <c r="B12" t="s">
        <v>42</v>
      </c>
      <c r="D12" s="4"/>
      <c r="E12" s="4"/>
      <c r="F12" s="4"/>
      <c r="G12" s="4"/>
      <c r="H12" s="4"/>
      <c r="I12" s="4"/>
      <c r="J12" s="8"/>
      <c r="K12" s="8"/>
    </row>
    <row r="13" spans="1:12" x14ac:dyDescent="0.25">
      <c r="D13" s="4"/>
      <c r="E13" s="4"/>
      <c r="F13" s="4"/>
      <c r="G13" s="4"/>
      <c r="H13" s="4"/>
      <c r="I13" s="4"/>
      <c r="J13" s="8"/>
      <c r="K13" s="8"/>
    </row>
    <row r="14" spans="1:12" x14ac:dyDescent="0.25">
      <c r="A14" s="1" t="s">
        <v>20</v>
      </c>
      <c r="B14" t="s">
        <v>29</v>
      </c>
      <c r="C14" t="s">
        <v>30</v>
      </c>
      <c r="D14" s="4">
        <v>2000</v>
      </c>
      <c r="E14" s="4">
        <v>2000</v>
      </c>
      <c r="F14" s="4">
        <f>SUM(D14:E14)</f>
        <v>4000</v>
      </c>
      <c r="G14" s="4">
        <v>5066</v>
      </c>
      <c r="H14" s="4"/>
      <c r="I14" s="4">
        <f>SUM(F14:H14)</f>
        <v>9066</v>
      </c>
      <c r="J14" s="8">
        <v>46021</v>
      </c>
      <c r="K14" s="1" t="s">
        <v>27</v>
      </c>
    </row>
    <row r="15" spans="1:12" x14ac:dyDescent="0.25">
      <c r="D15" s="4"/>
      <c r="E15" s="4"/>
      <c r="F15" s="4"/>
      <c r="G15" s="4"/>
      <c r="H15" s="4"/>
      <c r="I15" s="4"/>
      <c r="J15" s="8"/>
    </row>
    <row r="16" spans="1:12" x14ac:dyDescent="0.25">
      <c r="A16" s="1" t="s">
        <v>20</v>
      </c>
      <c r="B16" t="s">
        <v>31</v>
      </c>
      <c r="C16" t="s">
        <v>32</v>
      </c>
      <c r="D16" s="4">
        <v>2000</v>
      </c>
      <c r="E16" s="4">
        <v>8000</v>
      </c>
      <c r="F16" s="4">
        <f>SUM(D16:E16)</f>
        <v>10000</v>
      </c>
      <c r="G16" s="4">
        <v>4000</v>
      </c>
      <c r="H16" s="4"/>
      <c r="I16" s="4">
        <f>SUM(F16:H16)</f>
        <v>14000</v>
      </c>
      <c r="J16" s="8">
        <v>45777</v>
      </c>
      <c r="K16" s="1" t="s">
        <v>33</v>
      </c>
    </row>
    <row r="17" spans="1:11" x14ac:dyDescent="0.25">
      <c r="B17" t="s">
        <v>40</v>
      </c>
      <c r="D17" s="4"/>
      <c r="E17" s="4"/>
      <c r="F17" s="4"/>
      <c r="G17" s="4"/>
      <c r="H17" s="4"/>
      <c r="I17" s="4"/>
      <c r="J17" s="8"/>
    </row>
    <row r="18" spans="1:11" x14ac:dyDescent="0.25">
      <c r="B18" t="s">
        <v>39</v>
      </c>
      <c r="D18" s="4"/>
      <c r="E18" s="4"/>
      <c r="F18" s="4"/>
      <c r="G18" s="4"/>
      <c r="H18" s="4"/>
      <c r="I18" s="4"/>
      <c r="J18" s="8"/>
    </row>
    <row r="19" spans="1:11" x14ac:dyDescent="0.25">
      <c r="D19" s="4"/>
      <c r="E19" s="4"/>
      <c r="F19" s="4"/>
      <c r="G19" s="4"/>
      <c r="H19" s="4"/>
      <c r="I19" s="4"/>
      <c r="J19" s="8"/>
    </row>
    <row r="20" spans="1:11" x14ac:dyDescent="0.25">
      <c r="A20" s="1" t="s">
        <v>21</v>
      </c>
      <c r="B20" t="s">
        <v>34</v>
      </c>
      <c r="C20" t="s">
        <v>35</v>
      </c>
      <c r="D20" s="4">
        <v>2000</v>
      </c>
      <c r="E20" s="4">
        <v>8000</v>
      </c>
      <c r="F20" s="4">
        <f>SUM(D20:E20)</f>
        <v>10000</v>
      </c>
      <c r="G20" s="4">
        <v>10000</v>
      </c>
      <c r="H20" s="4"/>
      <c r="I20" s="4">
        <f>SUM(F20:H20)</f>
        <v>20000</v>
      </c>
      <c r="J20" s="8">
        <v>45686</v>
      </c>
      <c r="K20" s="1" t="s">
        <v>46</v>
      </c>
    </row>
    <row r="21" spans="1:11" x14ac:dyDescent="0.25">
      <c r="B21" t="s">
        <v>37</v>
      </c>
      <c r="D21" s="4"/>
      <c r="E21" s="4"/>
      <c r="F21" s="4"/>
      <c r="G21" s="4"/>
      <c r="H21" s="4"/>
      <c r="I21" s="4"/>
      <c r="J21" s="8"/>
    </row>
    <row r="22" spans="1:11" x14ac:dyDescent="0.25">
      <c r="B22" t="s">
        <v>80</v>
      </c>
      <c r="D22" s="4"/>
      <c r="E22" s="4"/>
      <c r="F22" s="4"/>
      <c r="G22" s="4"/>
      <c r="H22" s="4"/>
      <c r="I22" s="4"/>
      <c r="J22" s="8"/>
    </row>
    <row r="23" spans="1:11" x14ac:dyDescent="0.25">
      <c r="B23" t="s">
        <v>38</v>
      </c>
      <c r="D23" s="4"/>
      <c r="E23" s="4"/>
      <c r="F23" s="4"/>
      <c r="G23" s="4"/>
      <c r="H23" s="4"/>
      <c r="I23" s="4"/>
      <c r="J23" s="8"/>
    </row>
    <row r="24" spans="1:11" x14ac:dyDescent="0.25">
      <c r="B24" t="s">
        <v>36</v>
      </c>
      <c r="D24" s="4"/>
      <c r="E24" s="4"/>
      <c r="F24" s="4"/>
      <c r="G24" s="4"/>
      <c r="H24" s="4"/>
      <c r="I24" s="4"/>
      <c r="J24" s="8"/>
    </row>
    <row r="25" spans="1:11" x14ac:dyDescent="0.25">
      <c r="D25" s="4"/>
      <c r="E25" s="4"/>
      <c r="F25" s="4"/>
      <c r="G25" s="4"/>
      <c r="H25" s="4"/>
      <c r="I25" s="4"/>
      <c r="J25" s="8"/>
    </row>
    <row r="26" spans="1:11" x14ac:dyDescent="0.25">
      <c r="A26" s="1" t="s">
        <v>21</v>
      </c>
      <c r="B26" t="s">
        <v>44</v>
      </c>
      <c r="C26" t="s">
        <v>45</v>
      </c>
      <c r="D26" s="4">
        <v>2000</v>
      </c>
      <c r="E26" s="4">
        <v>8000</v>
      </c>
      <c r="F26" s="4">
        <f>SUM(D26:E26)</f>
        <v>10000</v>
      </c>
      <c r="G26" s="4">
        <v>4000</v>
      </c>
      <c r="H26" s="4"/>
      <c r="I26" s="4">
        <f>SUM(F26:H26)</f>
        <v>14000</v>
      </c>
      <c r="J26" s="8">
        <v>45838</v>
      </c>
      <c r="K26" s="1" t="s">
        <v>47</v>
      </c>
    </row>
    <row r="27" spans="1:11" x14ac:dyDescent="0.25">
      <c r="B27" t="s">
        <v>48</v>
      </c>
      <c r="D27" s="4"/>
      <c r="E27" s="4"/>
      <c r="F27" s="4"/>
      <c r="G27" s="4"/>
      <c r="H27" s="4"/>
      <c r="I27" s="4"/>
      <c r="J27" s="8"/>
    </row>
    <row r="28" spans="1:11" x14ac:dyDescent="0.25">
      <c r="B28" t="s">
        <v>49</v>
      </c>
      <c r="D28" s="4"/>
      <c r="E28" s="4"/>
      <c r="F28" s="4"/>
      <c r="G28" s="4"/>
      <c r="H28" s="4"/>
      <c r="I28" s="4"/>
      <c r="J28" s="8"/>
    </row>
    <row r="29" spans="1:11" x14ac:dyDescent="0.25">
      <c r="D29" s="4"/>
      <c r="E29" s="4"/>
      <c r="F29" s="4"/>
      <c r="G29" s="4"/>
      <c r="H29" s="4"/>
      <c r="I29" s="4"/>
      <c r="J29" s="8"/>
    </row>
    <row r="30" spans="1:11" x14ac:dyDescent="0.25">
      <c r="A30" s="1" t="s">
        <v>21</v>
      </c>
      <c r="B30" t="s">
        <v>51</v>
      </c>
      <c r="C30" t="s">
        <v>54</v>
      </c>
      <c r="D30" s="4">
        <v>2000</v>
      </c>
      <c r="E30" s="4">
        <v>8000</v>
      </c>
      <c r="F30" s="4">
        <f>SUM(D30:E30)</f>
        <v>10000</v>
      </c>
      <c r="G30" s="4">
        <v>4000</v>
      </c>
      <c r="H30" s="4">
        <v>6000</v>
      </c>
      <c r="I30" s="4">
        <f>SUM(F30:H30)</f>
        <v>20000</v>
      </c>
      <c r="J30" s="8">
        <v>45808</v>
      </c>
      <c r="K30" s="1" t="s">
        <v>50</v>
      </c>
    </row>
    <row r="31" spans="1:11" x14ac:dyDescent="0.25">
      <c r="B31" t="s">
        <v>52</v>
      </c>
      <c r="D31" s="4"/>
      <c r="E31" s="4"/>
      <c r="F31" s="4"/>
      <c r="G31" s="4"/>
      <c r="H31" s="4"/>
      <c r="I31" s="4"/>
      <c r="J31" s="8"/>
    </row>
    <row r="32" spans="1:11" x14ac:dyDescent="0.25">
      <c r="B32" t="s">
        <v>53</v>
      </c>
      <c r="D32" s="4"/>
      <c r="E32" s="4"/>
      <c r="F32" s="4"/>
      <c r="G32" s="4"/>
      <c r="H32" s="4"/>
      <c r="I32" s="4"/>
      <c r="J32" s="8"/>
    </row>
    <row r="33" spans="1:12" x14ac:dyDescent="0.25">
      <c r="D33" s="4"/>
      <c r="E33" s="4"/>
      <c r="F33" s="4"/>
      <c r="G33" s="4"/>
      <c r="H33" s="4"/>
      <c r="I33" s="4"/>
      <c r="J33" s="8"/>
    </row>
    <row r="34" spans="1:12" x14ac:dyDescent="0.25">
      <c r="A34" s="1" t="s">
        <v>21</v>
      </c>
      <c r="B34" t="s">
        <v>55</v>
      </c>
      <c r="C34" t="s">
        <v>56</v>
      </c>
      <c r="D34" s="4">
        <v>2000</v>
      </c>
      <c r="E34" s="4">
        <v>8000</v>
      </c>
      <c r="F34" s="4">
        <f>SUM(D34:E34)</f>
        <v>10000</v>
      </c>
      <c r="G34" s="4">
        <v>4500</v>
      </c>
      <c r="H34" s="4"/>
      <c r="I34" s="4">
        <f>SUM(F34:H34)</f>
        <v>14500</v>
      </c>
      <c r="J34" s="8">
        <v>45838</v>
      </c>
      <c r="K34" s="1" t="s">
        <v>47</v>
      </c>
    </row>
    <row r="35" spans="1:12" x14ac:dyDescent="0.25">
      <c r="B35" t="s">
        <v>57</v>
      </c>
      <c r="D35" s="4"/>
      <c r="E35" s="4"/>
      <c r="F35" s="4"/>
      <c r="G35" s="4"/>
      <c r="H35" s="4"/>
      <c r="I35" s="4"/>
      <c r="J35" s="8"/>
    </row>
    <row r="36" spans="1:12" x14ac:dyDescent="0.25">
      <c r="B36" t="s">
        <v>58</v>
      </c>
      <c r="D36" s="4"/>
      <c r="E36" s="4"/>
      <c r="F36" s="4"/>
      <c r="G36" s="4"/>
      <c r="H36" s="4"/>
      <c r="I36" s="4"/>
      <c r="J36" s="8"/>
    </row>
    <row r="37" spans="1:12" x14ac:dyDescent="0.25">
      <c r="D37" s="4"/>
      <c r="E37" s="4"/>
      <c r="F37" s="4"/>
      <c r="G37" s="4"/>
      <c r="H37" s="4"/>
      <c r="I37" s="4"/>
      <c r="J37" s="8"/>
    </row>
    <row r="38" spans="1:12" x14ac:dyDescent="0.25">
      <c r="D38" s="4"/>
      <c r="E38" s="4"/>
      <c r="F38" s="4"/>
      <c r="G38" s="4"/>
      <c r="H38" s="4"/>
      <c r="I38" s="4"/>
      <c r="J38" s="8"/>
    </row>
    <row r="39" spans="1:12" x14ac:dyDescent="0.25">
      <c r="D39" s="2" t="s">
        <v>0</v>
      </c>
      <c r="E39" s="2" t="s">
        <v>1</v>
      </c>
      <c r="F39" s="2" t="s">
        <v>2</v>
      </c>
      <c r="G39" s="2" t="s">
        <v>3</v>
      </c>
      <c r="H39" s="2" t="s">
        <v>4</v>
      </c>
      <c r="I39" s="2" t="s">
        <v>2</v>
      </c>
      <c r="J39" s="2" t="s">
        <v>5</v>
      </c>
      <c r="K39" s="2"/>
    </row>
    <row r="40" spans="1:12" x14ac:dyDescent="0.25">
      <c r="A40" s="3" t="s">
        <v>6</v>
      </c>
      <c r="B40" s="3" t="s">
        <v>7</v>
      </c>
      <c r="C40" s="3" t="s">
        <v>8</v>
      </c>
      <c r="D40" s="3" t="s">
        <v>9</v>
      </c>
      <c r="E40" s="3" t="s">
        <v>9</v>
      </c>
      <c r="F40" s="3" t="s">
        <v>9</v>
      </c>
      <c r="G40" s="3" t="s">
        <v>18</v>
      </c>
      <c r="H40" s="3" t="s">
        <v>10</v>
      </c>
      <c r="I40" s="3" t="s">
        <v>11</v>
      </c>
      <c r="J40" s="3" t="s">
        <v>12</v>
      </c>
      <c r="K40" s="3" t="s">
        <v>16</v>
      </c>
      <c r="L40" s="3" t="s">
        <v>13</v>
      </c>
    </row>
    <row r="41" spans="1:12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 x14ac:dyDescent="0.25">
      <c r="A42" s="1" t="s">
        <v>21</v>
      </c>
      <c r="B42" t="s">
        <v>59</v>
      </c>
      <c r="C42" t="s">
        <v>60</v>
      </c>
      <c r="D42" s="4">
        <v>2000</v>
      </c>
      <c r="E42" s="4">
        <v>8000</v>
      </c>
      <c r="F42" s="4">
        <f>SUM(D42:E42)</f>
        <v>10000</v>
      </c>
      <c r="G42" s="4">
        <v>12100</v>
      </c>
      <c r="H42" s="4"/>
      <c r="I42" s="4">
        <f>SUM(F42:H42)</f>
        <v>22100</v>
      </c>
      <c r="J42" s="8">
        <v>45747</v>
      </c>
      <c r="K42" s="1" t="s">
        <v>17</v>
      </c>
      <c r="L42" s="1" t="s">
        <v>113</v>
      </c>
    </row>
    <row r="43" spans="1:12" x14ac:dyDescent="0.25">
      <c r="B43" t="s">
        <v>61</v>
      </c>
      <c r="D43" s="4"/>
      <c r="E43" s="4"/>
      <c r="F43" s="4"/>
      <c r="G43" s="4"/>
      <c r="H43" s="4"/>
      <c r="I43" s="4"/>
      <c r="J43" s="8"/>
    </row>
    <row r="44" spans="1:12" x14ac:dyDescent="0.25">
      <c r="B44" t="s">
        <v>62</v>
      </c>
      <c r="D44" s="4"/>
      <c r="E44" s="4"/>
      <c r="F44" s="4"/>
      <c r="G44" s="4"/>
      <c r="H44" s="4"/>
      <c r="I44" s="4"/>
      <c r="J44" s="8"/>
    </row>
    <row r="45" spans="1:12" x14ac:dyDescent="0.25">
      <c r="B45" t="s">
        <v>63</v>
      </c>
      <c r="D45" s="4"/>
      <c r="E45" s="4"/>
      <c r="F45" s="4"/>
      <c r="G45" s="4"/>
      <c r="H45" s="4"/>
      <c r="I45" s="4"/>
      <c r="J45" s="8"/>
    </row>
    <row r="46" spans="1:12" x14ac:dyDescent="0.25">
      <c r="B46" t="s">
        <v>64</v>
      </c>
      <c r="D46" s="4"/>
      <c r="E46" s="4"/>
      <c r="F46" s="4"/>
      <c r="G46" s="4"/>
      <c r="H46" s="4"/>
      <c r="I46" s="4"/>
      <c r="J46" s="8"/>
    </row>
    <row r="47" spans="1:12" x14ac:dyDescent="0.25">
      <c r="B47" t="s">
        <v>65</v>
      </c>
      <c r="D47" s="4"/>
      <c r="E47" s="4"/>
      <c r="F47" s="4"/>
      <c r="G47" s="4"/>
      <c r="H47" s="4"/>
      <c r="I47" s="4"/>
      <c r="J47" s="8"/>
    </row>
    <row r="48" spans="1:12" x14ac:dyDescent="0.25">
      <c r="D48" s="4"/>
      <c r="E48" s="4"/>
      <c r="F48" s="4"/>
      <c r="G48" s="4"/>
      <c r="H48" s="4"/>
      <c r="I48" s="4"/>
      <c r="J48" s="8"/>
    </row>
    <row r="49" spans="1:11" x14ac:dyDescent="0.25">
      <c r="A49" s="1" t="s">
        <v>21</v>
      </c>
      <c r="B49" t="s">
        <v>66</v>
      </c>
      <c r="C49" t="s">
        <v>67</v>
      </c>
      <c r="D49" s="4">
        <v>2000</v>
      </c>
      <c r="E49" s="4">
        <v>8000</v>
      </c>
      <c r="F49" s="4">
        <f>SUM(D49:E49)</f>
        <v>10000</v>
      </c>
      <c r="G49" s="4">
        <v>4000</v>
      </c>
      <c r="H49" s="4">
        <v>500</v>
      </c>
      <c r="I49" s="4">
        <f>SUM(F49:H49)</f>
        <v>14500</v>
      </c>
      <c r="J49" s="8">
        <v>45747</v>
      </c>
      <c r="K49" s="1" t="s">
        <v>50</v>
      </c>
    </row>
    <row r="50" spans="1:11" x14ac:dyDescent="0.25">
      <c r="B50" t="s">
        <v>68</v>
      </c>
      <c r="D50" s="4"/>
      <c r="E50" s="4"/>
      <c r="F50" s="4"/>
      <c r="G50" s="4"/>
      <c r="H50" s="4"/>
      <c r="I50" s="4"/>
      <c r="J50" s="8"/>
    </row>
    <row r="51" spans="1:11" x14ac:dyDescent="0.25">
      <c r="B51" t="s">
        <v>69</v>
      </c>
      <c r="D51" s="4"/>
      <c r="E51" s="4"/>
      <c r="F51" s="4"/>
      <c r="G51" s="4"/>
      <c r="H51" s="4"/>
      <c r="I51" s="4"/>
      <c r="J51" s="8"/>
    </row>
    <row r="52" spans="1:11" x14ac:dyDescent="0.25">
      <c r="D52" s="4"/>
      <c r="E52" s="4"/>
      <c r="F52" s="4"/>
      <c r="G52" s="4"/>
      <c r="H52" s="4"/>
      <c r="I52" s="4"/>
      <c r="J52" s="8"/>
    </row>
    <row r="53" spans="1:11" x14ac:dyDescent="0.25">
      <c r="A53" s="1" t="s">
        <v>21</v>
      </c>
      <c r="B53" t="s">
        <v>70</v>
      </c>
      <c r="C53" t="s">
        <v>72</v>
      </c>
      <c r="D53" s="4">
        <v>2000</v>
      </c>
      <c r="E53" s="4">
        <v>8000</v>
      </c>
      <c r="F53" s="4">
        <f>SUM(D53:E53)</f>
        <v>10000</v>
      </c>
      <c r="G53" s="4">
        <v>8750</v>
      </c>
      <c r="H53" s="4"/>
      <c r="I53" s="4">
        <f>SUM(F53:H53)</f>
        <v>18750</v>
      </c>
      <c r="J53" s="8">
        <v>45664</v>
      </c>
      <c r="K53" s="1" t="s">
        <v>71</v>
      </c>
    </row>
    <row r="54" spans="1:11" x14ac:dyDescent="0.25">
      <c r="B54" t="s">
        <v>73</v>
      </c>
      <c r="D54" s="4"/>
      <c r="E54" s="4"/>
      <c r="F54" s="4"/>
      <c r="G54" s="4"/>
      <c r="H54" s="4"/>
      <c r="I54" s="4"/>
      <c r="J54" s="8"/>
    </row>
    <row r="55" spans="1:11" x14ac:dyDescent="0.25">
      <c r="B55" t="s">
        <v>74</v>
      </c>
      <c r="D55" s="4"/>
      <c r="E55" s="4"/>
      <c r="F55" s="4"/>
      <c r="G55" s="4"/>
      <c r="H55" s="4"/>
      <c r="I55" s="4"/>
      <c r="J55" s="8"/>
    </row>
    <row r="56" spans="1:11" x14ac:dyDescent="0.25">
      <c r="B56" t="s">
        <v>75</v>
      </c>
      <c r="D56" s="4"/>
      <c r="E56" s="4"/>
      <c r="F56" s="4"/>
      <c r="G56" s="4"/>
      <c r="H56" s="4"/>
      <c r="I56" s="4"/>
      <c r="J56" s="8"/>
    </row>
    <row r="57" spans="1:11" x14ac:dyDescent="0.25">
      <c r="D57" s="4"/>
      <c r="E57" s="4"/>
      <c r="F57" s="4"/>
      <c r="G57" s="4"/>
      <c r="H57" s="4"/>
      <c r="I57" s="4"/>
    </row>
    <row r="58" spans="1:11" x14ac:dyDescent="0.25">
      <c r="A58" s="1" t="s">
        <v>21</v>
      </c>
      <c r="B58" t="s">
        <v>76</v>
      </c>
      <c r="C58" t="s">
        <v>79</v>
      </c>
      <c r="D58" s="4">
        <v>2000</v>
      </c>
      <c r="E58" s="4">
        <v>8000</v>
      </c>
      <c r="F58" s="4">
        <f>SUM(D58:E58)</f>
        <v>10000</v>
      </c>
      <c r="G58" s="4">
        <v>12412</v>
      </c>
      <c r="H58" s="4"/>
      <c r="I58" s="4">
        <f>SUM(F58:H58)</f>
        <v>22412</v>
      </c>
      <c r="J58" s="8">
        <v>45838</v>
      </c>
      <c r="K58" s="1" t="s">
        <v>50</v>
      </c>
    </row>
    <row r="59" spans="1:11" x14ac:dyDescent="0.25">
      <c r="B59" t="s">
        <v>77</v>
      </c>
      <c r="D59" s="4"/>
      <c r="E59" s="4"/>
      <c r="F59" s="4"/>
      <c r="G59" s="4"/>
      <c r="H59" s="4"/>
      <c r="I59" s="4"/>
      <c r="J59" s="8"/>
    </row>
    <row r="60" spans="1:11" x14ac:dyDescent="0.25">
      <c r="B60" t="s">
        <v>78</v>
      </c>
      <c r="D60" s="4"/>
      <c r="E60" s="4"/>
      <c r="F60" s="4"/>
      <c r="G60" s="4"/>
      <c r="H60" s="4"/>
      <c r="I60" s="4"/>
      <c r="J60" s="8"/>
    </row>
    <row r="61" spans="1:11" x14ac:dyDescent="0.25">
      <c r="D61" s="4"/>
      <c r="E61" s="4"/>
      <c r="F61" s="4"/>
      <c r="G61" s="4"/>
      <c r="H61" s="4"/>
      <c r="I61" s="4"/>
      <c r="J61" s="8"/>
    </row>
    <row r="62" spans="1:11" x14ac:dyDescent="0.25">
      <c r="A62" s="1" t="s">
        <v>81</v>
      </c>
      <c r="B62" t="s">
        <v>85</v>
      </c>
      <c r="C62" t="s">
        <v>86</v>
      </c>
      <c r="D62" s="4">
        <v>2000</v>
      </c>
      <c r="E62" s="4">
        <v>500</v>
      </c>
      <c r="F62" s="4">
        <f>SUM(D62:E62)</f>
        <v>2500</v>
      </c>
      <c r="G62" s="4">
        <v>500</v>
      </c>
      <c r="H62" s="4"/>
      <c r="I62" s="4">
        <f>SUM(F62:H62)</f>
        <v>3000</v>
      </c>
      <c r="J62" s="8">
        <v>45838</v>
      </c>
      <c r="K62" s="1" t="s">
        <v>47</v>
      </c>
    </row>
    <row r="63" spans="1:11" x14ac:dyDescent="0.25">
      <c r="D63" s="4"/>
      <c r="E63" s="4"/>
      <c r="F63" s="4"/>
      <c r="G63" s="4"/>
      <c r="H63" s="4"/>
      <c r="I63" s="4"/>
      <c r="J63" s="8"/>
    </row>
    <row r="64" spans="1:11" x14ac:dyDescent="0.25">
      <c r="A64" s="1" t="s">
        <v>81</v>
      </c>
      <c r="B64" t="s">
        <v>87</v>
      </c>
      <c r="C64" t="s">
        <v>88</v>
      </c>
      <c r="D64" s="4">
        <v>2000</v>
      </c>
      <c r="E64" s="4">
        <v>2000</v>
      </c>
      <c r="F64" s="4">
        <f>SUM(D64:E64)</f>
        <v>4000</v>
      </c>
      <c r="G64" s="4">
        <v>1000</v>
      </c>
      <c r="H64" s="4"/>
      <c r="I64" s="4">
        <f>SUM(F64:H64)</f>
        <v>5000</v>
      </c>
      <c r="J64" s="8">
        <v>45838</v>
      </c>
      <c r="K64" s="1" t="s">
        <v>89</v>
      </c>
    </row>
    <row r="65" spans="1:12" x14ac:dyDescent="0.25">
      <c r="D65" s="4"/>
      <c r="E65" s="4"/>
      <c r="F65" s="4"/>
      <c r="G65" s="4"/>
      <c r="H65" s="4"/>
      <c r="I65" s="4"/>
      <c r="J65" s="8"/>
    </row>
    <row r="66" spans="1:12" x14ac:dyDescent="0.25">
      <c r="A66" s="1" t="s">
        <v>81</v>
      </c>
      <c r="B66" t="s">
        <v>90</v>
      </c>
      <c r="C66" t="s">
        <v>91</v>
      </c>
      <c r="D66" s="4">
        <v>2000</v>
      </c>
      <c r="E66" s="4">
        <v>1500</v>
      </c>
      <c r="F66" s="4">
        <f>SUM(D66:E66)</f>
        <v>3500</v>
      </c>
      <c r="G66" s="4">
        <v>1000</v>
      </c>
      <c r="H66" s="4"/>
      <c r="I66" s="4">
        <f>SUM(F66:H66)</f>
        <v>4500</v>
      </c>
      <c r="J66" s="8">
        <v>45724</v>
      </c>
      <c r="K66" s="1" t="s">
        <v>27</v>
      </c>
    </row>
    <row r="67" spans="1:12" x14ac:dyDescent="0.25">
      <c r="D67" s="4"/>
      <c r="E67" s="4"/>
      <c r="F67" s="4"/>
      <c r="G67" s="4"/>
      <c r="H67" s="4"/>
      <c r="I67" s="4"/>
      <c r="J67" s="8"/>
    </row>
    <row r="68" spans="1:12" x14ac:dyDescent="0.25">
      <c r="A68" s="1" t="s">
        <v>81</v>
      </c>
      <c r="B68" t="s">
        <v>92</v>
      </c>
      <c r="C68" t="s">
        <v>93</v>
      </c>
      <c r="D68" s="4">
        <v>2000</v>
      </c>
      <c r="E68" s="4">
        <v>8000</v>
      </c>
      <c r="F68" s="4">
        <f>SUM(D68:E68)</f>
        <v>10000</v>
      </c>
      <c r="G68" s="4">
        <v>18651</v>
      </c>
      <c r="H68" s="4"/>
      <c r="I68" s="4">
        <f>SUM(F68:H68)</f>
        <v>28651</v>
      </c>
      <c r="J68" s="8">
        <v>45778</v>
      </c>
      <c r="K68" s="1" t="s">
        <v>89</v>
      </c>
    </row>
    <row r="69" spans="1:12" x14ac:dyDescent="0.25">
      <c r="B69" t="s">
        <v>94</v>
      </c>
      <c r="D69" s="4"/>
      <c r="E69" s="4"/>
      <c r="F69" s="4"/>
      <c r="G69" s="4"/>
      <c r="H69" s="4"/>
      <c r="I69" s="4"/>
      <c r="J69" s="8"/>
    </row>
    <row r="70" spans="1:12" x14ac:dyDescent="0.25">
      <c r="B70" t="s">
        <v>95</v>
      </c>
      <c r="D70" s="4"/>
      <c r="E70" s="4"/>
      <c r="F70" s="4"/>
      <c r="G70" s="4"/>
      <c r="H70" s="4"/>
      <c r="I70" s="4"/>
      <c r="J70" s="8"/>
    </row>
    <row r="71" spans="1:12" x14ac:dyDescent="0.25">
      <c r="B71" t="s">
        <v>96</v>
      </c>
      <c r="D71" s="4"/>
      <c r="E71" s="4"/>
      <c r="F71" s="4"/>
      <c r="G71" s="4"/>
      <c r="H71" s="4"/>
      <c r="I71" s="4"/>
      <c r="J71" s="8"/>
    </row>
    <row r="72" spans="1:12" x14ac:dyDescent="0.25">
      <c r="B72" t="s">
        <v>97</v>
      </c>
      <c r="D72" s="4"/>
      <c r="E72" s="4"/>
      <c r="F72" s="4"/>
      <c r="G72" s="4"/>
      <c r="H72" s="4"/>
      <c r="I72" s="4"/>
      <c r="J72" s="8"/>
    </row>
    <row r="73" spans="1:12" x14ac:dyDescent="0.25">
      <c r="D73" s="4"/>
      <c r="E73" s="4"/>
      <c r="F73" s="4"/>
      <c r="G73" s="4"/>
      <c r="H73" s="4"/>
      <c r="I73" s="4"/>
      <c r="J73" s="8"/>
    </row>
    <row r="74" spans="1:12" x14ac:dyDescent="0.25">
      <c r="A74" s="1" t="s">
        <v>81</v>
      </c>
      <c r="B74" t="s">
        <v>98</v>
      </c>
      <c r="C74" t="s">
        <v>99</v>
      </c>
      <c r="D74" s="4">
        <v>2000</v>
      </c>
      <c r="E74" s="4">
        <v>8000</v>
      </c>
      <c r="F74" s="4">
        <f>SUM(D74:E74)</f>
        <v>10000</v>
      </c>
      <c r="G74" s="4">
        <v>4000</v>
      </c>
      <c r="H74" s="4">
        <v>15125</v>
      </c>
      <c r="I74" s="4">
        <f>SUM(F74:H74)</f>
        <v>29125</v>
      </c>
      <c r="J74" s="8">
        <v>45777</v>
      </c>
      <c r="K74" s="1" t="s">
        <v>50</v>
      </c>
    </row>
    <row r="75" spans="1:12" x14ac:dyDescent="0.25">
      <c r="B75" t="s">
        <v>100</v>
      </c>
      <c r="D75" s="4"/>
      <c r="E75" s="4"/>
      <c r="F75" s="4"/>
      <c r="G75" s="4"/>
      <c r="H75" s="4"/>
      <c r="I75" s="4"/>
      <c r="J75" s="8"/>
    </row>
    <row r="76" spans="1:12" x14ac:dyDescent="0.25">
      <c r="B76" t="s">
        <v>101</v>
      </c>
      <c r="D76" s="4"/>
      <c r="E76" s="4"/>
      <c r="F76" s="4"/>
      <c r="G76" s="4"/>
      <c r="H76" s="4"/>
      <c r="I76" s="4"/>
      <c r="J76" s="8"/>
    </row>
    <row r="77" spans="1:12" x14ac:dyDescent="0.25">
      <c r="D77" s="2" t="s">
        <v>0</v>
      </c>
      <c r="E77" s="2" t="s">
        <v>1</v>
      </c>
      <c r="F77" s="2" t="s">
        <v>2</v>
      </c>
      <c r="G77" s="2" t="s">
        <v>3</v>
      </c>
      <c r="H77" s="2" t="s">
        <v>4</v>
      </c>
      <c r="I77" s="2" t="s">
        <v>2</v>
      </c>
      <c r="J77" s="2" t="s">
        <v>5</v>
      </c>
      <c r="K77" s="2"/>
    </row>
    <row r="78" spans="1:12" x14ac:dyDescent="0.25">
      <c r="A78" s="3" t="s">
        <v>6</v>
      </c>
      <c r="B78" s="3" t="s">
        <v>7</v>
      </c>
      <c r="C78" s="3" t="s">
        <v>8</v>
      </c>
      <c r="D78" s="3" t="s">
        <v>9</v>
      </c>
      <c r="E78" s="3" t="s">
        <v>9</v>
      </c>
      <c r="F78" s="3" t="s">
        <v>9</v>
      </c>
      <c r="G78" s="3" t="s">
        <v>18</v>
      </c>
      <c r="H78" s="3" t="s">
        <v>10</v>
      </c>
      <c r="I78" s="3" t="s">
        <v>11</v>
      </c>
      <c r="J78" s="3" t="s">
        <v>12</v>
      </c>
      <c r="K78" s="3" t="s">
        <v>16</v>
      </c>
      <c r="L78" s="3" t="s">
        <v>13</v>
      </c>
    </row>
    <row r="79" spans="1:12" x14ac:dyDescent="0.25">
      <c r="D79" s="4"/>
      <c r="E79" s="4"/>
      <c r="F79" s="4"/>
      <c r="G79" s="4"/>
      <c r="H79" s="4"/>
      <c r="I79" s="4"/>
      <c r="J79" s="8"/>
    </row>
    <row r="80" spans="1:12" x14ac:dyDescent="0.25">
      <c r="A80" s="1" t="s">
        <v>81</v>
      </c>
      <c r="B80" t="s">
        <v>102</v>
      </c>
      <c r="C80" t="s">
        <v>103</v>
      </c>
      <c r="D80" s="4">
        <v>2000</v>
      </c>
      <c r="E80" s="4">
        <v>8000</v>
      </c>
      <c r="F80" s="4">
        <f>SUM(D80:E80)</f>
        <v>10000</v>
      </c>
      <c r="G80" s="4">
        <v>12700</v>
      </c>
      <c r="H80" s="4">
        <v>10000</v>
      </c>
      <c r="I80" s="9">
        <f>SUM(F80:H80)</f>
        <v>32700</v>
      </c>
      <c r="J80" s="8">
        <v>45837</v>
      </c>
      <c r="K80" s="1" t="s">
        <v>104</v>
      </c>
    </row>
    <row r="81" spans="1:11" x14ac:dyDescent="0.25">
      <c r="B81" t="s">
        <v>105</v>
      </c>
      <c r="D81" s="4"/>
      <c r="E81" s="4"/>
      <c r="F81" s="4"/>
      <c r="G81" s="4"/>
      <c r="H81" s="4"/>
      <c r="I81" s="4"/>
      <c r="J81" s="8"/>
    </row>
    <row r="82" spans="1:11" x14ac:dyDescent="0.25">
      <c r="B82" t="s">
        <v>106</v>
      </c>
      <c r="D82" s="4"/>
      <c r="E82" s="4"/>
      <c r="F82" s="4"/>
      <c r="G82" s="4"/>
      <c r="H82" s="4"/>
      <c r="I82" s="4"/>
      <c r="J82" s="8"/>
    </row>
    <row r="83" spans="1:11" x14ac:dyDescent="0.25">
      <c r="B83" t="s">
        <v>107</v>
      </c>
      <c r="D83" s="4"/>
      <c r="E83" s="4"/>
      <c r="F83" s="4"/>
      <c r="G83" s="4"/>
      <c r="H83" s="4"/>
      <c r="I83" s="4"/>
      <c r="J83" s="8"/>
    </row>
    <row r="84" spans="1:11" x14ac:dyDescent="0.25">
      <c r="D84" s="4"/>
      <c r="E84" s="4"/>
      <c r="F84" s="4"/>
      <c r="G84" s="4"/>
      <c r="H84" s="4"/>
      <c r="I84" s="4"/>
      <c r="J84" s="8"/>
    </row>
    <row r="85" spans="1:11" x14ac:dyDescent="0.25">
      <c r="A85" s="1" t="s">
        <v>81</v>
      </c>
      <c r="B85" t="s">
        <v>108</v>
      </c>
      <c r="C85" t="s">
        <v>109</v>
      </c>
      <c r="D85" s="4">
        <v>2000</v>
      </c>
      <c r="E85" s="4">
        <v>8000</v>
      </c>
      <c r="F85" s="4">
        <f>SUM(D85:E85)</f>
        <v>10000</v>
      </c>
      <c r="G85" s="4">
        <v>4540</v>
      </c>
      <c r="H85" s="4"/>
      <c r="I85" s="4">
        <f>SUM(F85:H85)</f>
        <v>14540</v>
      </c>
      <c r="J85" s="8">
        <v>45807</v>
      </c>
      <c r="K85" s="1" t="s">
        <v>50</v>
      </c>
    </row>
    <row r="86" spans="1:11" x14ac:dyDescent="0.25">
      <c r="B86" t="s">
        <v>110</v>
      </c>
      <c r="D86" s="4"/>
      <c r="E86" s="4"/>
      <c r="F86" s="4"/>
      <c r="G86" s="4"/>
      <c r="H86" s="4"/>
      <c r="I86" s="4"/>
      <c r="J86" s="8"/>
    </row>
    <row r="87" spans="1:11" x14ac:dyDescent="0.25">
      <c r="B87" t="s">
        <v>111</v>
      </c>
      <c r="D87" s="4"/>
      <c r="E87" s="4"/>
      <c r="F87" s="4"/>
      <c r="G87" s="4"/>
      <c r="H87" s="4"/>
      <c r="I87" s="4"/>
      <c r="J87" s="8"/>
    </row>
    <row r="88" spans="1:11" x14ac:dyDescent="0.25">
      <c r="D88" s="4"/>
      <c r="E88" s="4"/>
      <c r="F88" s="4"/>
      <c r="G88" s="4"/>
      <c r="H88" s="4"/>
      <c r="I88" s="4"/>
      <c r="J88" s="8"/>
    </row>
    <row r="89" spans="1:11" x14ac:dyDescent="0.25">
      <c r="A89" s="1" t="s">
        <v>81</v>
      </c>
      <c r="B89" t="s">
        <v>82</v>
      </c>
      <c r="C89" t="s">
        <v>112</v>
      </c>
      <c r="D89" s="4">
        <v>2000</v>
      </c>
      <c r="E89" s="4">
        <v>6975</v>
      </c>
      <c r="F89" s="4">
        <f>SUM(D89:E89)</f>
        <v>8975</v>
      </c>
      <c r="G89" s="4">
        <v>6025</v>
      </c>
      <c r="H89" s="4"/>
      <c r="I89" s="4">
        <f>SUM(F89:H89)</f>
        <v>15000</v>
      </c>
      <c r="J89" s="8">
        <v>45838</v>
      </c>
      <c r="K89" s="1" t="s">
        <v>50</v>
      </c>
    </row>
    <row r="90" spans="1:11" x14ac:dyDescent="0.25">
      <c r="B90" t="s">
        <v>83</v>
      </c>
      <c r="D90" s="4"/>
      <c r="E90" s="4"/>
      <c r="F90" s="4"/>
      <c r="G90" s="4"/>
      <c r="H90" s="4"/>
      <c r="I90" s="4"/>
      <c r="J90" s="8"/>
    </row>
    <row r="91" spans="1:11" x14ac:dyDescent="0.25">
      <c r="B91" t="s">
        <v>84</v>
      </c>
      <c r="D91" s="4"/>
      <c r="E91" s="4"/>
      <c r="F91" s="4"/>
      <c r="G91" s="4"/>
      <c r="H91" s="4"/>
      <c r="I91" s="4"/>
      <c r="J91" s="8"/>
    </row>
    <row r="92" spans="1:11" x14ac:dyDescent="0.25">
      <c r="D92" s="4"/>
      <c r="E92" s="4"/>
      <c r="F92" s="4"/>
      <c r="G92" s="4"/>
      <c r="H92" s="4"/>
      <c r="I92" s="4"/>
      <c r="J92" s="8"/>
    </row>
    <row r="93" spans="1:11" x14ac:dyDescent="0.25">
      <c r="C93" s="5" t="s">
        <v>14</v>
      </c>
      <c r="F93" s="6">
        <f>SUM(F7:F91)</f>
        <v>165975</v>
      </c>
      <c r="G93" s="6">
        <f>SUM(G7:G91)</f>
        <v>125244</v>
      </c>
      <c r="H93" s="6">
        <f>SUM(H7:H91)</f>
        <v>43544</v>
      </c>
      <c r="I93" s="6">
        <f>SUM(I7:I91)</f>
        <v>334763</v>
      </c>
    </row>
    <row r="94" spans="1:11" x14ac:dyDescent="0.25">
      <c r="C94" t="s">
        <v>15</v>
      </c>
      <c r="D94" s="4"/>
      <c r="E94" s="4"/>
      <c r="F94" s="7">
        <f>165975-F93</f>
        <v>0</v>
      </c>
      <c r="G94" s="4"/>
      <c r="H94" s="4"/>
      <c r="I94" s="4"/>
    </row>
    <row r="95" spans="1:11" x14ac:dyDescent="0.25">
      <c r="D95" s="4"/>
      <c r="E95" s="4"/>
      <c r="F95" s="4"/>
      <c r="G95" s="4"/>
      <c r="H95" s="4"/>
      <c r="I95" s="4"/>
    </row>
    <row r="96" spans="1:11" x14ac:dyDescent="0.25">
      <c r="D96" s="4"/>
      <c r="E96" s="4"/>
      <c r="F96" s="4"/>
      <c r="G96" s="4"/>
      <c r="H96" s="4"/>
      <c r="I96" s="4"/>
    </row>
    <row r="97" spans="4:9" x14ac:dyDescent="0.25">
      <c r="D97" s="4"/>
      <c r="E97" s="4"/>
      <c r="F97" s="4"/>
      <c r="G97" s="4"/>
      <c r="H97" s="4"/>
      <c r="I97" s="4"/>
    </row>
    <row r="98" spans="4:9" x14ac:dyDescent="0.25">
      <c r="D98" s="4"/>
      <c r="E98" s="4"/>
      <c r="F98" s="4"/>
      <c r="G98" s="4"/>
      <c r="H98" s="4"/>
      <c r="I98" s="4"/>
    </row>
    <row r="99" spans="4:9" x14ac:dyDescent="0.25">
      <c r="D99" s="4"/>
      <c r="E99" s="4"/>
      <c r="F99" s="4"/>
      <c r="G99" s="4"/>
      <c r="H99" s="4"/>
      <c r="I99" s="4"/>
    </row>
    <row r="100" spans="4:9" x14ac:dyDescent="0.25">
      <c r="D100" s="4"/>
      <c r="E100" s="4"/>
      <c r="F100" s="4"/>
      <c r="G100" s="4"/>
      <c r="H100" s="4"/>
      <c r="I100" s="4"/>
    </row>
    <row r="101" spans="4:9" x14ac:dyDescent="0.25">
      <c r="D101" s="4"/>
      <c r="E101" s="4"/>
      <c r="F101" s="4"/>
      <c r="G101" s="4"/>
      <c r="H101" s="4"/>
      <c r="I101" s="4"/>
    </row>
    <row r="102" spans="4:9" x14ac:dyDescent="0.25">
      <c r="D102" s="4"/>
      <c r="E102" s="4"/>
      <c r="F102" s="4"/>
      <c r="G102" s="4"/>
      <c r="H102" s="4"/>
      <c r="I102" s="4"/>
    </row>
    <row r="103" spans="4:9" x14ac:dyDescent="0.25">
      <c r="D103" s="4"/>
      <c r="E103" s="4"/>
      <c r="F103" s="4"/>
      <c r="G103" s="4"/>
      <c r="H103" s="4"/>
      <c r="I103" s="4"/>
    </row>
    <row r="104" spans="4:9" x14ac:dyDescent="0.25">
      <c r="D104" s="4"/>
      <c r="E104" s="4"/>
      <c r="F104" s="4"/>
      <c r="G104" s="4"/>
      <c r="H104" s="4"/>
      <c r="I104" s="4"/>
    </row>
    <row r="105" spans="4:9" x14ac:dyDescent="0.25">
      <c r="D105" s="4"/>
      <c r="E105" s="4"/>
      <c r="F105" s="4"/>
      <c r="G105" s="4"/>
      <c r="H105" s="4"/>
      <c r="I105" s="4"/>
    </row>
    <row r="106" spans="4:9" x14ac:dyDescent="0.25">
      <c r="D106" s="4"/>
      <c r="E106" s="4"/>
      <c r="F106" s="4"/>
      <c r="G106" s="4"/>
      <c r="H106" s="4"/>
      <c r="I106" s="4"/>
    </row>
    <row r="107" spans="4:9" x14ac:dyDescent="0.25">
      <c r="D107" s="4"/>
      <c r="E107" s="4"/>
      <c r="F107" s="4"/>
      <c r="G107" s="4"/>
      <c r="H107" s="4"/>
      <c r="I107" s="4"/>
    </row>
    <row r="108" spans="4:9" x14ac:dyDescent="0.25">
      <c r="D108" s="4"/>
      <c r="E108" s="4"/>
      <c r="F108" s="4"/>
      <c r="G108" s="4"/>
      <c r="H108" s="4"/>
      <c r="I108" s="4"/>
    </row>
    <row r="109" spans="4:9" x14ac:dyDescent="0.25">
      <c r="D109" s="4"/>
      <c r="E109" s="4"/>
      <c r="F109" s="4"/>
      <c r="G109" s="4"/>
      <c r="H109" s="4"/>
      <c r="I109" s="4"/>
    </row>
    <row r="110" spans="4:9" x14ac:dyDescent="0.25">
      <c r="D110" s="4"/>
      <c r="E110" s="4"/>
      <c r="F110" s="4"/>
      <c r="G110" s="4"/>
      <c r="H110" s="4"/>
      <c r="I110" s="4"/>
    </row>
    <row r="111" spans="4:9" x14ac:dyDescent="0.25">
      <c r="D111" s="4"/>
      <c r="E111" s="4"/>
      <c r="F111" s="4"/>
      <c r="G111" s="4"/>
      <c r="H111" s="4"/>
      <c r="I111" s="4"/>
    </row>
    <row r="112" spans="4:9" x14ac:dyDescent="0.25">
      <c r="D112" s="4"/>
      <c r="E112" s="4"/>
      <c r="F112" s="4"/>
      <c r="G112" s="4"/>
      <c r="H112" s="4"/>
      <c r="I112" s="4"/>
    </row>
    <row r="113" spans="4:9" x14ac:dyDescent="0.25">
      <c r="D113" s="4"/>
      <c r="E113" s="4"/>
      <c r="F113" s="4"/>
      <c r="G113" s="4"/>
      <c r="H113" s="4"/>
      <c r="I113" s="4"/>
    </row>
    <row r="114" spans="4:9" x14ac:dyDescent="0.25">
      <c r="D114" s="4"/>
      <c r="E114" s="4"/>
      <c r="F114" s="4"/>
      <c r="G114" s="4"/>
      <c r="H114" s="4"/>
      <c r="I114" s="4"/>
    </row>
    <row r="115" spans="4:9" x14ac:dyDescent="0.25">
      <c r="D115" s="4"/>
      <c r="E115" s="4"/>
      <c r="F115" s="4"/>
      <c r="G115" s="4"/>
      <c r="H115" s="4"/>
      <c r="I115" s="4"/>
    </row>
    <row r="116" spans="4:9" x14ac:dyDescent="0.25">
      <c r="D116" s="4"/>
      <c r="E116" s="4"/>
      <c r="F116" s="4"/>
      <c r="G116" s="4"/>
      <c r="H116" s="4"/>
      <c r="I116" s="4"/>
    </row>
    <row r="117" spans="4:9" x14ac:dyDescent="0.25">
      <c r="D117" s="4"/>
      <c r="E117" s="4"/>
      <c r="F117" s="4"/>
      <c r="G117" s="4"/>
      <c r="H117" s="4"/>
      <c r="I117" s="4"/>
    </row>
    <row r="118" spans="4:9" x14ac:dyDescent="0.25">
      <c r="D118" s="4"/>
      <c r="E118" s="4"/>
      <c r="F118" s="4"/>
      <c r="G118" s="4"/>
      <c r="H118" s="4"/>
      <c r="I118" s="4"/>
    </row>
    <row r="119" spans="4:9" x14ac:dyDescent="0.25">
      <c r="D119" s="4"/>
      <c r="E119" s="4"/>
      <c r="F119" s="4"/>
      <c r="G119" s="4"/>
      <c r="H119" s="4"/>
      <c r="I119" s="4"/>
    </row>
    <row r="120" spans="4:9" x14ac:dyDescent="0.25">
      <c r="D120" s="4"/>
      <c r="E120" s="4"/>
      <c r="F120" s="4"/>
      <c r="G120" s="4"/>
      <c r="H120" s="4"/>
      <c r="I120" s="4"/>
    </row>
    <row r="121" spans="4:9" x14ac:dyDescent="0.25">
      <c r="D121" s="4"/>
      <c r="E121" s="4"/>
      <c r="F121" s="4"/>
      <c r="G121" s="4"/>
      <c r="H121" s="4"/>
      <c r="I121" s="4"/>
    </row>
    <row r="122" spans="4:9" x14ac:dyDescent="0.25">
      <c r="D122" s="4"/>
      <c r="E122" s="4"/>
      <c r="F122" s="4"/>
      <c r="G122" s="4"/>
      <c r="H122" s="4"/>
      <c r="I122" s="4"/>
    </row>
    <row r="123" spans="4:9" x14ac:dyDescent="0.25">
      <c r="D123" s="4"/>
      <c r="E123" s="4"/>
      <c r="F123" s="4"/>
      <c r="G123" s="4"/>
      <c r="H123" s="4"/>
      <c r="I123" s="4"/>
    </row>
    <row r="124" spans="4:9" x14ac:dyDescent="0.25">
      <c r="D124" s="4"/>
      <c r="E124" s="4"/>
      <c r="F124" s="4"/>
      <c r="G124" s="4"/>
      <c r="H124" s="4"/>
      <c r="I124" s="4"/>
    </row>
    <row r="125" spans="4:9" x14ac:dyDescent="0.25">
      <c r="D125" s="4"/>
      <c r="E125" s="4"/>
      <c r="F125" s="4"/>
      <c r="G125" s="4"/>
      <c r="H125" s="4"/>
      <c r="I125" s="4"/>
    </row>
    <row r="126" spans="4:9" x14ac:dyDescent="0.25">
      <c r="D126" s="4"/>
      <c r="E126" s="4"/>
      <c r="F126" s="4"/>
      <c r="G126" s="4"/>
      <c r="H126" s="4"/>
      <c r="I126" s="4"/>
    </row>
    <row r="127" spans="4:9" x14ac:dyDescent="0.25">
      <c r="D127" s="4"/>
      <c r="E127" s="4"/>
      <c r="F127" s="4"/>
      <c r="G127" s="4"/>
      <c r="H127" s="4"/>
      <c r="I127" s="4"/>
    </row>
    <row r="128" spans="4:9" x14ac:dyDescent="0.25">
      <c r="D128" s="4"/>
      <c r="E128" s="4"/>
      <c r="F128" s="4"/>
      <c r="G128" s="4"/>
      <c r="H128" s="4"/>
      <c r="I128" s="4"/>
    </row>
  </sheetData>
  <printOptions gridLines="1"/>
  <pageMargins left="0.45" right="0.45" top="0.5" bottom="0.3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stile</dc:creator>
  <cp:lastModifiedBy>Don Stiles</cp:lastModifiedBy>
  <cp:lastPrinted>2025-10-13T22:18:03Z</cp:lastPrinted>
  <dcterms:created xsi:type="dcterms:W3CDTF">2018-08-21T16:40:50Z</dcterms:created>
  <dcterms:modified xsi:type="dcterms:W3CDTF">2026-03-24T01:06:49Z</dcterms:modified>
</cp:coreProperties>
</file>