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315" windowWidth="9720" windowHeight="7320" activeTab="0"/>
  </bookViews>
  <sheets>
    <sheet name="бюджет ПМО 2225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<sst xmlns="http://schemas.openxmlformats.org/spreadsheetml/2006/main" count="59" uniqueCount="52">
  <si>
    <t>Административный взнос</t>
  </si>
  <si>
    <t>ДОХОД ОТ ПРОГРАММЫ</t>
  </si>
  <si>
    <t>А - ПРЯМЫЕ ЗАТРАТЫ НА СТУДЕНТОВ</t>
  </si>
  <si>
    <t>* пересылка документов</t>
  </si>
  <si>
    <t>* телефон, факс, интернет</t>
  </si>
  <si>
    <t>* канцтовары</t>
  </si>
  <si>
    <t>ВСЕГО</t>
  </si>
  <si>
    <t>В - АДМИНИСТРАТИВНЫЕ ЗАТРАТЫ</t>
  </si>
  <si>
    <t>оплата исполнительного секретаря</t>
  </si>
  <si>
    <t>оплата за переводы документов</t>
  </si>
  <si>
    <t>оборудование</t>
  </si>
  <si>
    <t>флаги стран</t>
  </si>
  <si>
    <t>поездка координатора на конференцию</t>
  </si>
  <si>
    <t>транспорт</t>
  </si>
  <si>
    <t>экскурсия</t>
  </si>
  <si>
    <t>D - ЗАТРАТЫ НА ВЕСЕННЮЮ ОРИЕНТАЦИЮ</t>
  </si>
  <si>
    <t>раздатка</t>
  </si>
  <si>
    <t xml:space="preserve">ПРИХОД   </t>
  </si>
  <si>
    <t>правовые и профессиональные услуги</t>
  </si>
  <si>
    <t>Взнос клубов в программу</t>
  </si>
  <si>
    <t>поездка координатора на  межд. конференцию</t>
  </si>
  <si>
    <t>С- ЗАТРАТЫ НА ОСЕННЮЮ ОРИЕНТАЦИЮ</t>
  </si>
  <si>
    <t>ОБЩИЙ РАСХОД ПРОГРАММЫ</t>
  </si>
  <si>
    <t>ОСТАТОК В ПРОГРАММЕ</t>
  </si>
  <si>
    <t xml:space="preserve">  </t>
  </si>
  <si>
    <t>канцтовары, хозтовары</t>
  </si>
  <si>
    <t xml:space="preserve"> </t>
  </si>
  <si>
    <t>* банковские расходы</t>
  </si>
  <si>
    <t>Взнос за осеннюю ориентацию 10000</t>
  </si>
  <si>
    <t>Внос за весеннюю ориентацию 8500\15000</t>
  </si>
  <si>
    <t>из Округа</t>
  </si>
  <si>
    <t>IB \ OB</t>
  </si>
  <si>
    <t>12 \ 13</t>
  </si>
  <si>
    <t>изготовление печати\ таблички АНО</t>
  </si>
  <si>
    <t>печатн. продукция</t>
  </si>
  <si>
    <t>услуги бухгалтера\ сдача отчетности</t>
  </si>
  <si>
    <t>раздат материал</t>
  </si>
  <si>
    <t>канцтовары,</t>
  </si>
  <si>
    <t>аптечка</t>
  </si>
  <si>
    <t>расходы студента из Улан-Удэ</t>
  </si>
  <si>
    <t>питание</t>
  </si>
  <si>
    <t>размещение</t>
  </si>
  <si>
    <t>Учеба комитета ПМО</t>
  </si>
  <si>
    <t>ИТОГО</t>
  </si>
  <si>
    <r>
      <rPr>
        <b/>
        <sz val="12"/>
        <rFont val="Arial"/>
        <family val="2"/>
      </rPr>
      <t>Из РИ</t>
    </r>
    <r>
      <rPr>
        <sz val="12"/>
        <rFont val="Arial"/>
        <family val="2"/>
      </rPr>
      <t xml:space="preserve"> </t>
    </r>
  </si>
  <si>
    <t>Из бюджета доп.поддержки округа</t>
  </si>
  <si>
    <t>Из бюджета РИ по обучению</t>
  </si>
  <si>
    <t>РАСХОД</t>
  </si>
  <si>
    <t>Комитет</t>
  </si>
  <si>
    <t>ВСЕГО ПРИХОД</t>
  </si>
  <si>
    <t>Бюджет программы школьного обмена в 2013-2014 году</t>
  </si>
  <si>
    <t>99246+215657+119680+216845 = 651428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</si>
</sst>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[$р.-419]_-;\-* #,##0.00[$р.-419]_-;_-* &quot;-&quot;??[$р.-419]_-;_-@_-"/>
  </numFmts>
  <fonts count="4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/>
    </xf>
    <xf numFmtId="0" fontId="5" fillId="10" borderId="12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2" fillId="33" borderId="10" xfId="0" applyFont="1" applyFill="1" applyBorder="1" applyAlignment="1">
      <alignment/>
    </xf>
    <xf numFmtId="184" fontId="2" fillId="33" borderId="10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/>
    </xf>
    <xf numFmtId="0" fontId="2" fillId="10" borderId="12" xfId="0" applyFont="1" applyFill="1" applyBorder="1" applyAlignment="1">
      <alignment/>
    </xf>
    <xf numFmtId="0" fontId="6" fillId="10" borderId="10" xfId="0" applyFont="1" applyFill="1" applyBorder="1" applyAlignment="1">
      <alignment horizontal="left"/>
    </xf>
    <xf numFmtId="0" fontId="5" fillId="10" borderId="15" xfId="0" applyFont="1" applyFill="1" applyBorder="1" applyAlignment="1">
      <alignment/>
    </xf>
    <xf numFmtId="0" fontId="2" fillId="10" borderId="15" xfId="0" applyFont="1" applyFill="1" applyBorder="1" applyAlignment="1">
      <alignment/>
    </xf>
    <xf numFmtId="184" fontId="5" fillId="33" borderId="10" xfId="0" applyNumberFormat="1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13" borderId="1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45" fillId="9" borderId="12" xfId="0" applyFont="1" applyFill="1" applyBorder="1" applyAlignment="1">
      <alignment/>
    </xf>
    <xf numFmtId="0" fontId="9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PageLayoutView="0" workbookViewId="0" topLeftCell="A33">
      <selection activeCell="A1" sqref="A1:E55"/>
    </sheetView>
  </sheetViews>
  <sheetFormatPr defaultColWidth="9.140625" defaultRowHeight="12.75"/>
  <cols>
    <col min="1" max="1" width="40.00390625" style="0" customWidth="1"/>
    <col min="2" max="2" width="12.57421875" style="0" customWidth="1"/>
    <col min="3" max="3" width="12.421875" style="0" customWidth="1"/>
    <col min="4" max="4" width="12.28125" style="0" customWidth="1"/>
    <col min="5" max="5" width="17.421875" style="0" customWidth="1"/>
    <col min="6" max="6" width="9.00390625" style="0" customWidth="1"/>
    <col min="7" max="7" width="6.421875" style="0" customWidth="1"/>
    <col min="8" max="8" width="8.57421875" style="0" customWidth="1"/>
    <col min="9" max="9" width="1.28515625" style="0" customWidth="1"/>
    <col min="11" max="11" width="7.57421875" style="0" customWidth="1"/>
    <col min="12" max="12" width="1.7109375" style="0" customWidth="1"/>
  </cols>
  <sheetData>
    <row r="1" spans="1:5" ht="27.75" customHeight="1">
      <c r="A1" s="47" t="s">
        <v>50</v>
      </c>
      <c r="B1" s="47"/>
      <c r="C1" s="47"/>
      <c r="D1" s="47"/>
      <c r="E1" s="47"/>
    </row>
    <row r="2" spans="1:11" ht="15.75">
      <c r="A2" s="29" t="s">
        <v>17</v>
      </c>
      <c r="B2" s="30" t="s">
        <v>48</v>
      </c>
      <c r="C2" s="32" t="s">
        <v>44</v>
      </c>
      <c r="D2" s="31" t="s">
        <v>30</v>
      </c>
      <c r="E2" s="31" t="s">
        <v>43</v>
      </c>
      <c r="F2" s="20"/>
      <c r="G2" s="20"/>
      <c r="H2" s="20"/>
      <c r="I2" s="11"/>
      <c r="J2" s="20"/>
      <c r="K2" s="20"/>
    </row>
    <row r="3" spans="1:11" ht="12.75">
      <c r="A3" s="2"/>
      <c r="B3" s="5" t="s">
        <v>31</v>
      </c>
      <c r="C3" s="6"/>
      <c r="D3" s="5"/>
      <c r="E3" s="8"/>
      <c r="F3" s="20"/>
      <c r="G3" s="21"/>
      <c r="H3" s="20"/>
      <c r="I3" s="11"/>
      <c r="J3" s="20"/>
      <c r="K3" s="11"/>
    </row>
    <row r="4" spans="1:11" ht="12.75">
      <c r="A4" s="7" t="s">
        <v>1</v>
      </c>
      <c r="B4" s="8" t="s">
        <v>32</v>
      </c>
      <c r="C4" s="8"/>
      <c r="D4" s="8"/>
      <c r="E4" s="8"/>
      <c r="F4" s="11"/>
      <c r="G4" s="11"/>
      <c r="H4" s="11"/>
      <c r="I4" s="11"/>
      <c r="J4" s="11"/>
      <c r="K4" s="11"/>
    </row>
    <row r="5" spans="1:13" ht="12.75">
      <c r="A5" s="17" t="s">
        <v>0</v>
      </c>
      <c r="B5" s="3">
        <v>325000</v>
      </c>
      <c r="C5" s="3"/>
      <c r="D5" s="3"/>
      <c r="E5" s="3"/>
      <c r="F5" s="9"/>
      <c r="G5" s="9"/>
      <c r="H5" s="9"/>
      <c r="I5" s="9"/>
      <c r="J5" s="9"/>
      <c r="K5" s="11"/>
      <c r="M5" s="16"/>
    </row>
    <row r="6" spans="1:11" ht="12.75">
      <c r="A6" s="9" t="s">
        <v>28</v>
      </c>
      <c r="B6" s="3">
        <v>120000</v>
      </c>
      <c r="C6" s="3"/>
      <c r="D6" s="3"/>
      <c r="E6" s="3"/>
      <c r="F6" s="9"/>
      <c r="G6" s="9"/>
      <c r="H6" s="9"/>
      <c r="I6" s="9"/>
      <c r="J6" s="9"/>
      <c r="K6" s="11"/>
    </row>
    <row r="7" spans="1:11" ht="12.75">
      <c r="A7" s="17" t="s">
        <v>29</v>
      </c>
      <c r="B7" s="3">
        <v>210350</v>
      </c>
      <c r="C7" s="3"/>
      <c r="D7" s="3"/>
      <c r="E7" s="3"/>
      <c r="F7" s="9"/>
      <c r="G7" s="9"/>
      <c r="H7" s="9"/>
      <c r="I7" s="9"/>
      <c r="J7" s="9"/>
      <c r="K7" s="11"/>
    </row>
    <row r="8" spans="1:11" ht="12.75">
      <c r="A8" s="3" t="s">
        <v>19</v>
      </c>
      <c r="B8" s="3">
        <v>0</v>
      </c>
      <c r="C8" s="3"/>
      <c r="D8" s="3"/>
      <c r="E8" s="3"/>
      <c r="F8" s="9"/>
      <c r="G8" s="9"/>
      <c r="H8" s="9"/>
      <c r="I8" s="9"/>
      <c r="J8" s="9"/>
      <c r="K8" s="11"/>
    </row>
    <row r="9" spans="1:11" ht="12.75">
      <c r="A9" s="3" t="s">
        <v>45</v>
      </c>
      <c r="B9" s="3"/>
      <c r="C9" s="3">
        <v>74000</v>
      </c>
      <c r="D9" s="3"/>
      <c r="E9" s="3"/>
      <c r="F9" s="9"/>
      <c r="G9" s="9"/>
      <c r="H9" s="9"/>
      <c r="I9" s="9"/>
      <c r="J9" s="9"/>
      <c r="K9" s="11"/>
    </row>
    <row r="10" spans="1:11" ht="12.75">
      <c r="A10" s="3" t="s">
        <v>46</v>
      </c>
      <c r="B10" s="3"/>
      <c r="C10" s="3">
        <v>12437</v>
      </c>
      <c r="D10" s="3"/>
      <c r="E10" s="3"/>
      <c r="F10" s="9"/>
      <c r="G10" s="9"/>
      <c r="H10" s="9"/>
      <c r="I10" s="9"/>
      <c r="J10" s="9"/>
      <c r="K10" s="11"/>
    </row>
    <row r="11" spans="1:11" ht="15">
      <c r="A11" s="45" t="s">
        <v>49</v>
      </c>
      <c r="B11" s="41">
        <v>655350</v>
      </c>
      <c r="C11" s="41">
        <f>SUM(C9:C10)</f>
        <v>86437</v>
      </c>
      <c r="D11" s="41">
        <v>348662</v>
      </c>
      <c r="E11" s="42">
        <f>SUM(B11:D11)</f>
        <v>1090449</v>
      </c>
      <c r="F11" s="9"/>
      <c r="G11" s="9"/>
      <c r="H11" s="9"/>
      <c r="I11" s="9"/>
      <c r="J11" s="9"/>
      <c r="K11" s="11"/>
    </row>
    <row r="12" spans="1:11" ht="15">
      <c r="A12" s="45"/>
      <c r="B12" s="41"/>
      <c r="C12" s="41"/>
      <c r="D12" s="41"/>
      <c r="E12" s="42"/>
      <c r="F12" s="9"/>
      <c r="G12" s="9"/>
      <c r="H12" s="9"/>
      <c r="I12" s="9"/>
      <c r="J12" s="9"/>
      <c r="K12" s="11"/>
    </row>
    <row r="13" spans="1:11" ht="15.75">
      <c r="A13" s="35" t="s">
        <v>47</v>
      </c>
      <c r="B13" s="8"/>
      <c r="C13" s="8"/>
      <c r="D13" s="8"/>
      <c r="E13" s="8"/>
      <c r="F13" s="11"/>
      <c r="G13" s="11"/>
      <c r="H13" s="11"/>
      <c r="I13" s="11"/>
      <c r="J13" s="11"/>
      <c r="K13" s="11"/>
    </row>
    <row r="14" spans="1:11" ht="12.75">
      <c r="A14" s="14"/>
      <c r="B14" s="8"/>
      <c r="C14" s="17"/>
      <c r="D14" s="3"/>
      <c r="E14" s="3"/>
      <c r="F14" s="9"/>
      <c r="G14" s="9"/>
      <c r="H14" s="9"/>
      <c r="I14" s="11"/>
      <c r="J14" s="11"/>
      <c r="K14" s="11"/>
    </row>
    <row r="15" spans="1:11" ht="12.75">
      <c r="A15" s="12" t="s">
        <v>2</v>
      </c>
      <c r="B15" s="8"/>
      <c r="C15" s="17"/>
      <c r="D15" s="3"/>
      <c r="E15" s="3"/>
      <c r="F15" s="9"/>
      <c r="G15" s="9"/>
      <c r="H15" s="9"/>
      <c r="I15" s="11"/>
      <c r="J15" s="11"/>
      <c r="K15" s="11"/>
    </row>
    <row r="16" spans="1:11" ht="12.75">
      <c r="A16" s="17" t="s">
        <v>3</v>
      </c>
      <c r="B16" s="3">
        <v>69146</v>
      </c>
      <c r="C16" s="17"/>
      <c r="D16" s="3">
        <v>0</v>
      </c>
      <c r="E16" s="3"/>
      <c r="F16" s="9"/>
      <c r="G16" s="9"/>
      <c r="H16" s="23"/>
      <c r="I16" s="11"/>
      <c r="J16" s="11"/>
      <c r="K16" s="11"/>
    </row>
    <row r="17" spans="1:11" ht="12.75">
      <c r="A17" s="17" t="s">
        <v>4</v>
      </c>
      <c r="B17" s="3">
        <v>22350</v>
      </c>
      <c r="C17" s="19"/>
      <c r="D17" s="3">
        <v>0</v>
      </c>
      <c r="E17" s="8"/>
      <c r="F17" s="13"/>
      <c r="G17" s="11"/>
      <c r="H17" s="11"/>
      <c r="I17" s="11"/>
      <c r="J17" s="11"/>
      <c r="K17" s="11"/>
    </row>
    <row r="18" spans="1:11" ht="12.75">
      <c r="A18" s="17" t="s">
        <v>5</v>
      </c>
      <c r="B18" s="3">
        <v>1300</v>
      </c>
      <c r="C18" s="19"/>
      <c r="D18" s="3">
        <v>0</v>
      </c>
      <c r="E18" s="8"/>
      <c r="F18" s="11"/>
      <c r="G18" s="11"/>
      <c r="H18" s="11"/>
      <c r="I18" s="11"/>
      <c r="J18" s="11"/>
      <c r="K18" s="11"/>
    </row>
    <row r="19" spans="1:11" ht="12.75">
      <c r="A19" s="1" t="s">
        <v>27</v>
      </c>
      <c r="B19" s="25">
        <v>6450</v>
      </c>
      <c r="C19" s="17"/>
      <c r="D19" s="3">
        <v>0</v>
      </c>
      <c r="E19" s="3"/>
      <c r="F19" s="9"/>
      <c r="G19" s="9"/>
      <c r="H19" s="9"/>
      <c r="I19" s="11"/>
      <c r="J19" s="11"/>
      <c r="K19" s="11"/>
    </row>
    <row r="20" spans="1:11" ht="12.75">
      <c r="A20" s="44" t="s">
        <v>6</v>
      </c>
      <c r="B20" s="44">
        <f>SUM(B16:B19)</f>
        <v>99246</v>
      </c>
      <c r="C20" s="39">
        <v>0</v>
      </c>
      <c r="D20" s="10">
        <v>0</v>
      </c>
      <c r="E20" s="38">
        <f>SUM(B20:D20)</f>
        <v>99246</v>
      </c>
      <c r="F20" s="9"/>
      <c r="G20" s="9"/>
      <c r="H20" s="9"/>
      <c r="I20" s="11"/>
      <c r="J20" s="11"/>
      <c r="K20" s="11"/>
    </row>
    <row r="21" spans="1:11" ht="12.75">
      <c r="A21" s="14"/>
      <c r="B21" s="14"/>
      <c r="C21" s="14"/>
      <c r="D21" s="3"/>
      <c r="E21" s="8"/>
      <c r="F21" s="11"/>
      <c r="G21" s="11"/>
      <c r="H21" s="9"/>
      <c r="I21" s="22"/>
      <c r="J21" s="22"/>
      <c r="K21" s="22"/>
    </row>
    <row r="22" spans="1:11" ht="12.75">
      <c r="A22" s="27" t="s">
        <v>7</v>
      </c>
      <c r="B22" s="8"/>
      <c r="C22" s="8"/>
      <c r="D22" s="8"/>
      <c r="E22" s="3"/>
      <c r="F22" s="9"/>
      <c r="G22" s="9"/>
      <c r="H22" s="9"/>
      <c r="I22" s="11"/>
      <c r="J22" s="11"/>
      <c r="K22" s="11"/>
    </row>
    <row r="23" spans="1:11" ht="12.75">
      <c r="A23" s="17" t="s">
        <v>8</v>
      </c>
      <c r="B23" s="17"/>
      <c r="C23" s="3"/>
      <c r="D23" s="3">
        <v>60000</v>
      </c>
      <c r="E23" s="8"/>
      <c r="F23" s="11"/>
      <c r="G23" s="11"/>
      <c r="H23" s="11"/>
      <c r="I23" s="11"/>
      <c r="J23" s="11"/>
      <c r="K23" s="11"/>
    </row>
    <row r="24" spans="1:11" ht="12.75">
      <c r="A24" s="17" t="s">
        <v>9</v>
      </c>
      <c r="B24" s="17">
        <v>15950</v>
      </c>
      <c r="C24" s="3"/>
      <c r="D24" s="3">
        <v>0</v>
      </c>
      <c r="E24" s="3"/>
      <c r="F24" s="9"/>
      <c r="G24" s="9"/>
      <c r="H24" s="9"/>
      <c r="I24" s="11"/>
      <c r="J24" s="11"/>
      <c r="K24" s="11"/>
    </row>
    <row r="25" spans="1:11" ht="12.75">
      <c r="A25" s="17" t="s">
        <v>34</v>
      </c>
      <c r="B25" s="17">
        <v>600</v>
      </c>
      <c r="C25" s="3"/>
      <c r="D25" s="3">
        <v>0</v>
      </c>
      <c r="E25" s="3"/>
      <c r="F25" s="9"/>
      <c r="G25" s="9"/>
      <c r="H25" s="9"/>
      <c r="I25" s="11"/>
      <c r="J25" s="11"/>
      <c r="K25" s="11"/>
    </row>
    <row r="26" spans="1:11" ht="12.75">
      <c r="A26" s="17" t="s">
        <v>33</v>
      </c>
      <c r="B26" s="17">
        <v>3270</v>
      </c>
      <c r="C26" s="3"/>
      <c r="D26" s="3">
        <v>0</v>
      </c>
      <c r="E26" s="3"/>
      <c r="F26" s="9"/>
      <c r="G26" s="9"/>
      <c r="H26" s="9"/>
      <c r="I26" s="11"/>
      <c r="J26" s="11"/>
      <c r="K26" s="11"/>
    </row>
    <row r="27" spans="1:11" ht="12.75">
      <c r="A27" s="17" t="s">
        <v>10</v>
      </c>
      <c r="B27" s="17">
        <v>7890</v>
      </c>
      <c r="C27" s="3"/>
      <c r="D27" s="3">
        <v>0</v>
      </c>
      <c r="E27" s="3"/>
      <c r="F27" s="9"/>
      <c r="G27" s="9"/>
      <c r="H27" s="9"/>
      <c r="I27" s="11"/>
      <c r="J27" s="11"/>
      <c r="K27" s="11"/>
    </row>
    <row r="28" spans="1:11" ht="12.75">
      <c r="A28" s="17" t="s">
        <v>11</v>
      </c>
      <c r="B28" s="17">
        <v>9860</v>
      </c>
      <c r="C28" s="3"/>
      <c r="D28" s="3">
        <v>0</v>
      </c>
      <c r="E28" s="3"/>
      <c r="F28" s="9"/>
      <c r="G28" s="9"/>
      <c r="H28" s="9"/>
      <c r="I28" s="11"/>
      <c r="J28" s="11"/>
      <c r="K28" s="11"/>
    </row>
    <row r="29" spans="1:11" ht="12.75">
      <c r="A29" s="17" t="s">
        <v>12</v>
      </c>
      <c r="B29" s="17">
        <v>22517</v>
      </c>
      <c r="C29" s="3">
        <v>12437</v>
      </c>
      <c r="D29" s="3">
        <v>0</v>
      </c>
      <c r="E29" s="3"/>
      <c r="F29" s="9"/>
      <c r="G29" s="9"/>
      <c r="H29" s="9"/>
      <c r="I29" s="11"/>
      <c r="J29" s="11"/>
      <c r="K29" s="11"/>
    </row>
    <row r="30" spans="1:11" ht="12.75">
      <c r="A30" s="17" t="s">
        <v>20</v>
      </c>
      <c r="B30" s="17">
        <v>114500</v>
      </c>
      <c r="C30" s="3"/>
      <c r="D30" s="3">
        <v>0</v>
      </c>
      <c r="E30" s="3"/>
      <c r="F30" s="9"/>
      <c r="G30" s="9"/>
      <c r="H30" s="9"/>
      <c r="I30" s="11"/>
      <c r="J30" s="11"/>
      <c r="K30" s="11"/>
    </row>
    <row r="31" spans="1:11" ht="12.75">
      <c r="A31" s="17" t="s">
        <v>35</v>
      </c>
      <c r="B31" s="17">
        <v>11400</v>
      </c>
      <c r="C31" s="3"/>
      <c r="D31" s="3">
        <v>0</v>
      </c>
      <c r="E31" s="3"/>
      <c r="F31" s="9"/>
      <c r="G31" s="9"/>
      <c r="H31" s="9"/>
      <c r="I31" s="11"/>
      <c r="J31" s="11"/>
      <c r="K31" s="11"/>
    </row>
    <row r="32" spans="1:11" ht="12.75">
      <c r="A32" s="17" t="s">
        <v>18</v>
      </c>
      <c r="B32" s="17">
        <v>1260</v>
      </c>
      <c r="C32" s="3">
        <v>74000</v>
      </c>
      <c r="D32" s="3">
        <v>1000</v>
      </c>
      <c r="E32" s="3"/>
      <c r="F32" s="9"/>
      <c r="G32" s="9"/>
      <c r="H32" s="9"/>
      <c r="I32" s="11"/>
      <c r="J32" s="11"/>
      <c r="K32" s="11"/>
    </row>
    <row r="33" spans="1:11" ht="12.75">
      <c r="A33" s="4" t="s">
        <v>39</v>
      </c>
      <c r="B33" s="18">
        <v>28410</v>
      </c>
      <c r="C33" s="10"/>
      <c r="D33" s="10">
        <v>0</v>
      </c>
      <c r="E33" s="3"/>
      <c r="F33" s="9"/>
      <c r="G33" s="9"/>
      <c r="H33" s="9"/>
      <c r="I33" s="11"/>
      <c r="J33" s="11"/>
      <c r="K33" s="11"/>
    </row>
    <row r="34" spans="1:11" ht="12.75">
      <c r="A34" s="15" t="s">
        <v>42</v>
      </c>
      <c r="B34" s="26"/>
      <c r="C34" s="14"/>
      <c r="D34" s="14">
        <v>287662</v>
      </c>
      <c r="E34" s="3"/>
      <c r="F34" s="9"/>
      <c r="G34" s="9"/>
      <c r="H34" s="9"/>
      <c r="I34" s="11"/>
      <c r="J34" s="11"/>
      <c r="K34" s="11"/>
    </row>
    <row r="35" spans="1:11" ht="12.75">
      <c r="A35" s="33" t="s">
        <v>6</v>
      </c>
      <c r="B35" s="34">
        <f>SUM(B24:B33)</f>
        <v>215657</v>
      </c>
      <c r="C35" s="33">
        <f>SUM(C23:C34)</f>
        <v>86437</v>
      </c>
      <c r="D35" s="33">
        <f>SUM(D23:D34)</f>
        <v>348662</v>
      </c>
      <c r="E35" s="28">
        <f>SUM(B35:D35)</f>
        <v>650756</v>
      </c>
      <c r="F35" s="11"/>
      <c r="G35" s="11"/>
      <c r="H35" s="11"/>
      <c r="I35" s="11"/>
      <c r="J35" s="11"/>
      <c r="K35" s="11"/>
    </row>
    <row r="36" spans="1:11" ht="12.75">
      <c r="A36" s="27" t="s">
        <v>21</v>
      </c>
      <c r="B36" s="3"/>
      <c r="C36" s="3"/>
      <c r="D36" s="3"/>
      <c r="E36" s="3"/>
      <c r="F36" s="9"/>
      <c r="G36" s="9"/>
      <c r="H36" s="9"/>
      <c r="I36" s="11"/>
      <c r="J36" s="11"/>
      <c r="K36" s="11"/>
    </row>
    <row r="37" spans="1:11" ht="12.75">
      <c r="A37" s="3" t="s">
        <v>41</v>
      </c>
      <c r="B37" s="17">
        <v>27850</v>
      </c>
      <c r="C37" s="3"/>
      <c r="D37" s="3">
        <v>0</v>
      </c>
      <c r="E37" s="3"/>
      <c r="F37" s="9"/>
      <c r="G37" s="9"/>
      <c r="H37" s="9"/>
      <c r="I37" s="11"/>
      <c r="J37" s="11"/>
      <c r="K37" s="11"/>
    </row>
    <row r="38" spans="1:11" ht="12.75">
      <c r="A38" s="15" t="s">
        <v>40</v>
      </c>
      <c r="B38" s="17">
        <v>46296</v>
      </c>
      <c r="C38" s="3"/>
      <c r="D38" s="3">
        <v>0</v>
      </c>
      <c r="E38" s="3"/>
      <c r="F38" s="9"/>
      <c r="G38" s="9"/>
      <c r="H38" s="9"/>
      <c r="I38" s="11"/>
      <c r="J38" s="11"/>
      <c r="K38" s="11"/>
    </row>
    <row r="39" spans="1:11" ht="12.75">
      <c r="A39" s="17" t="s">
        <v>13</v>
      </c>
      <c r="B39" s="17">
        <v>20597</v>
      </c>
      <c r="C39" s="3"/>
      <c r="D39" s="3">
        <v>0</v>
      </c>
      <c r="E39" s="3"/>
      <c r="F39" s="9"/>
      <c r="G39" s="9"/>
      <c r="H39" s="9"/>
      <c r="I39" s="11"/>
      <c r="J39" s="11"/>
      <c r="K39" s="11"/>
    </row>
    <row r="40" spans="1:11" ht="12.75">
      <c r="A40" s="17" t="s">
        <v>37</v>
      </c>
      <c r="B40" s="17">
        <v>934</v>
      </c>
      <c r="C40" s="3"/>
      <c r="D40" s="3">
        <v>0</v>
      </c>
      <c r="E40" s="3"/>
      <c r="F40" s="9"/>
      <c r="G40" s="9"/>
      <c r="H40" s="9"/>
      <c r="I40" s="11"/>
      <c r="J40" s="11"/>
      <c r="K40" s="11"/>
    </row>
    <row r="41" spans="1:11" ht="12.75">
      <c r="A41" s="17" t="s">
        <v>36</v>
      </c>
      <c r="B41" s="17">
        <v>16785</v>
      </c>
      <c r="C41" s="3"/>
      <c r="D41" s="3">
        <v>0</v>
      </c>
      <c r="E41" s="3"/>
      <c r="F41" s="9"/>
      <c r="G41" s="9"/>
      <c r="H41" s="9"/>
      <c r="I41" s="11"/>
      <c r="J41" s="11"/>
      <c r="K41" s="11"/>
    </row>
    <row r="42" spans="1:11" ht="12.75">
      <c r="A42" s="17" t="s">
        <v>14</v>
      </c>
      <c r="B42" s="17">
        <v>6000</v>
      </c>
      <c r="C42" s="3"/>
      <c r="D42" s="3">
        <v>0</v>
      </c>
      <c r="E42" s="3"/>
      <c r="F42" s="9"/>
      <c r="G42" s="9"/>
      <c r="H42" s="9"/>
      <c r="I42" s="11"/>
      <c r="J42" s="11"/>
      <c r="K42" s="11"/>
    </row>
    <row r="43" spans="1:11" ht="12.75">
      <c r="A43" s="18" t="s">
        <v>38</v>
      </c>
      <c r="B43" s="18">
        <v>1218</v>
      </c>
      <c r="C43" s="3"/>
      <c r="D43" s="3">
        <v>0</v>
      </c>
      <c r="E43" s="3"/>
      <c r="F43" s="9"/>
      <c r="G43" s="9"/>
      <c r="H43" s="9"/>
      <c r="I43" s="11"/>
      <c r="J43" s="11"/>
      <c r="K43" s="11"/>
    </row>
    <row r="44" spans="1:11" ht="12.75">
      <c r="A44" s="24" t="s">
        <v>6</v>
      </c>
      <c r="B44" s="36">
        <f>SUM(B37:B43)</f>
        <v>119680</v>
      </c>
      <c r="C44" s="10">
        <v>0</v>
      </c>
      <c r="D44" s="10">
        <v>0</v>
      </c>
      <c r="E44" s="38">
        <f>SUM(B44:D44)</f>
        <v>119680</v>
      </c>
      <c r="F44" s="9"/>
      <c r="G44" s="9"/>
      <c r="H44" s="9"/>
      <c r="I44" s="11"/>
      <c r="J44" s="11"/>
      <c r="K44" s="11"/>
    </row>
    <row r="45" spans="1:11" ht="12.75">
      <c r="A45" s="14"/>
      <c r="B45" s="14"/>
      <c r="C45" s="3"/>
      <c r="D45" s="3"/>
      <c r="E45" s="3"/>
      <c r="F45" s="9"/>
      <c r="G45" s="9"/>
      <c r="H45" s="9"/>
      <c r="I45" s="11"/>
      <c r="J45" s="11"/>
      <c r="K45" s="11"/>
    </row>
    <row r="46" spans="1:11" ht="12.75">
      <c r="A46" s="27" t="s">
        <v>15</v>
      </c>
      <c r="B46" s="8"/>
      <c r="C46" s="3"/>
      <c r="D46" s="3"/>
      <c r="E46" s="3"/>
      <c r="F46" s="9"/>
      <c r="G46" s="9"/>
      <c r="H46" s="9"/>
      <c r="I46" s="11"/>
      <c r="J46" s="11"/>
      <c r="K46" s="11"/>
    </row>
    <row r="47" spans="1:11" ht="12.75">
      <c r="A47" s="17" t="s">
        <v>41</v>
      </c>
      <c r="B47" s="17">
        <v>69950</v>
      </c>
      <c r="C47" s="3"/>
      <c r="D47" s="3">
        <v>0</v>
      </c>
      <c r="E47" s="3"/>
      <c r="F47" s="9"/>
      <c r="G47" s="9"/>
      <c r="H47" s="9"/>
      <c r="I47" s="11"/>
      <c r="J47" s="11"/>
      <c r="K47" s="11"/>
    </row>
    <row r="48" spans="1:11" ht="12.75">
      <c r="A48" s="1" t="s">
        <v>40</v>
      </c>
      <c r="B48" s="17">
        <v>57590</v>
      </c>
      <c r="C48" s="3"/>
      <c r="D48" s="3">
        <v>0</v>
      </c>
      <c r="E48" s="3"/>
      <c r="F48" s="9"/>
      <c r="G48" s="9"/>
      <c r="H48" s="9"/>
      <c r="I48" s="11"/>
      <c r="J48" s="11"/>
      <c r="K48" s="11"/>
    </row>
    <row r="49" spans="1:11" ht="12.75">
      <c r="A49" s="17" t="s">
        <v>13</v>
      </c>
      <c r="B49" s="17">
        <v>19600</v>
      </c>
      <c r="C49" s="3"/>
      <c r="D49" s="3">
        <v>0</v>
      </c>
      <c r="E49" s="3"/>
      <c r="F49" s="9"/>
      <c r="G49" s="9"/>
      <c r="H49" s="9"/>
      <c r="I49" s="11"/>
      <c r="J49" s="11"/>
      <c r="K49" s="11"/>
    </row>
    <row r="50" spans="1:11" ht="12.75">
      <c r="A50" s="17" t="s">
        <v>25</v>
      </c>
      <c r="B50" s="17">
        <v>8974</v>
      </c>
      <c r="C50" s="3"/>
      <c r="D50" s="3">
        <v>0</v>
      </c>
      <c r="E50" s="3"/>
      <c r="F50" s="9"/>
      <c r="G50" s="9"/>
      <c r="H50" s="9"/>
      <c r="I50" s="11"/>
      <c r="J50" s="11"/>
      <c r="K50" s="11"/>
    </row>
    <row r="51" spans="1:11" ht="12.75">
      <c r="A51" s="17" t="s">
        <v>16</v>
      </c>
      <c r="B51" s="17">
        <v>47631</v>
      </c>
      <c r="C51" s="3"/>
      <c r="D51" s="3">
        <v>0</v>
      </c>
      <c r="E51" s="3"/>
      <c r="F51" s="9"/>
      <c r="G51" s="9"/>
      <c r="H51" s="9"/>
      <c r="I51" s="11"/>
      <c r="J51" s="11"/>
      <c r="K51" s="11"/>
    </row>
    <row r="52" spans="1:11" ht="12.75">
      <c r="A52" s="17" t="s">
        <v>14</v>
      </c>
      <c r="B52" s="17">
        <v>13100</v>
      </c>
      <c r="C52" s="3"/>
      <c r="D52" s="3">
        <v>0</v>
      </c>
      <c r="E52" s="3"/>
      <c r="F52" s="9"/>
      <c r="G52" s="9"/>
      <c r="H52" s="9"/>
      <c r="I52" s="11"/>
      <c r="J52" s="11"/>
      <c r="K52" s="11"/>
    </row>
    <row r="53" spans="1:16" ht="12.75">
      <c r="A53" s="34" t="s">
        <v>6</v>
      </c>
      <c r="B53" s="37">
        <f>SUM(B47:B52)</f>
        <v>216845</v>
      </c>
      <c r="C53" s="27">
        <v>0</v>
      </c>
      <c r="D53" s="10">
        <v>0</v>
      </c>
      <c r="E53" s="28">
        <f>SUM(B53:D53)</f>
        <v>216845</v>
      </c>
      <c r="F53" s="11"/>
      <c r="G53" s="11"/>
      <c r="H53" s="9"/>
      <c r="I53" s="11"/>
      <c r="J53" s="11"/>
      <c r="K53" s="11"/>
      <c r="P53" s="1" t="s">
        <v>24</v>
      </c>
    </row>
    <row r="54" spans="1:11" ht="15">
      <c r="A54" s="40" t="s">
        <v>22</v>
      </c>
      <c r="B54" s="46">
        <v>651428</v>
      </c>
      <c r="C54" s="41">
        <f>C20+C35+C44+C53</f>
        <v>86437</v>
      </c>
      <c r="D54" s="41">
        <f>D20+D35+D44+D53</f>
        <v>348662</v>
      </c>
      <c r="E54" s="42">
        <f>SUM(B54:D54)</f>
        <v>1086527</v>
      </c>
      <c r="F54" s="11"/>
      <c r="G54" s="11"/>
      <c r="H54" s="9"/>
      <c r="I54" s="11"/>
      <c r="J54" s="11"/>
      <c r="K54" s="11"/>
    </row>
    <row r="55" spans="1:11" ht="15">
      <c r="A55" s="43" t="s">
        <v>23</v>
      </c>
      <c r="B55" s="43">
        <f>B11-B54</f>
        <v>3922</v>
      </c>
      <c r="C55" s="41">
        <v>0</v>
      </c>
      <c r="D55" s="41">
        <f>D11-D54</f>
        <v>0</v>
      </c>
      <c r="E55" s="42">
        <f>E11-E54</f>
        <v>3922</v>
      </c>
      <c r="F55" s="9"/>
      <c r="G55" s="9"/>
      <c r="H55" s="9"/>
      <c r="I55" s="11"/>
      <c r="J55" s="11"/>
      <c r="K55" s="11"/>
    </row>
    <row r="56" spans="4:8" ht="12.75">
      <c r="D56" s="2"/>
      <c r="E56" s="2"/>
      <c r="F56" s="2"/>
      <c r="G56" s="2"/>
      <c r="H56" s="2"/>
    </row>
    <row r="57" spans="1:11" ht="12.75">
      <c r="A57" s="9" t="s">
        <v>51</v>
      </c>
      <c r="B57" s="9"/>
      <c r="C57" s="9"/>
      <c r="D57" s="9"/>
      <c r="E57" s="9"/>
      <c r="F57" s="9"/>
      <c r="G57" s="9"/>
      <c r="H57" s="9"/>
      <c r="I57" s="2"/>
      <c r="J57" s="2"/>
      <c r="K57" s="2"/>
    </row>
    <row r="58" spans="1:11" ht="12.75">
      <c r="A58" s="13"/>
      <c r="B58" s="11"/>
      <c r="C58" s="11"/>
      <c r="D58" s="11"/>
      <c r="E58" s="11"/>
      <c r="F58" s="11"/>
      <c r="G58" s="11"/>
      <c r="H58" s="11"/>
      <c r="I58" s="2"/>
      <c r="J58" s="2"/>
      <c r="K58" s="2"/>
    </row>
    <row r="59" spans="1:11" ht="12.75">
      <c r="A59" s="9"/>
      <c r="B59" s="9"/>
      <c r="C59" s="9"/>
      <c r="D59" s="9"/>
      <c r="E59" s="9"/>
      <c r="F59" s="9"/>
      <c r="G59" s="9"/>
      <c r="H59" s="9"/>
      <c r="I59" s="2"/>
      <c r="J59" s="2"/>
      <c r="K59" s="2"/>
    </row>
    <row r="60" spans="1:11" ht="12.75">
      <c r="A60" s="9"/>
      <c r="B60" s="9"/>
      <c r="C60" s="9"/>
      <c r="D60" s="9"/>
      <c r="E60" s="9"/>
      <c r="F60" s="9"/>
      <c r="G60" s="9"/>
      <c r="H60" s="9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7" ht="12.75">
      <c r="E67" s="1" t="s">
        <v>26</v>
      </c>
    </row>
  </sheetData>
  <sheetProtection/>
  <mergeCells count="1">
    <mergeCell ref="A1:E1"/>
  </mergeCells>
  <printOptions/>
  <pageMargins left="0.7874015748031497" right="0.1968503937007874" top="0.5118110236220472" bottom="0.03937007874015748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2014-12-21T04:34:45Z</cp:lastPrinted>
  <dcterms:created xsi:type="dcterms:W3CDTF">1996-10-08T23:32:33Z</dcterms:created>
  <dcterms:modified xsi:type="dcterms:W3CDTF">2014-12-21T04:34:53Z</dcterms:modified>
  <cp:category/>
  <cp:version/>
  <cp:contentType/>
  <cp:contentStatus/>
</cp:coreProperties>
</file>