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andace\Desktop\"/>
    </mc:Choice>
  </mc:AlternateContent>
  <xr:revisionPtr revIDLastSave="0" documentId="13_ncr:1_{537C20B3-57F2-4C41-BD85-31BEC178511D}" xr6:coauthVersionLast="47" xr6:coauthVersionMax="47" xr10:uidLastSave="{00000000-0000-0000-0000-000000000000}"/>
  <bookViews>
    <workbookView xWindow="2205" yWindow="2205" windowWidth="21600" windowHeight="11295" activeTab="2" xr2:uid="{D4615241-CD65-4A8B-B040-5F53D5AB2049}"/>
  </bookViews>
  <sheets>
    <sheet name="Club Data" sheetId="1" r:id="rId1"/>
    <sheet name="Donation Goal" sheetId="2" r:id="rId2"/>
    <sheet name="Club Participation" sheetId="3" r:id="rId3"/>
  </sheets>
  <definedNames>
    <definedName name="_xlnm.Print_Area" localSheetId="0">'Club Data'!$A$1:$H$37</definedName>
    <definedName name="_xlnm.Print_Area" localSheetId="2">'Club Participation'!$A$1:$H$35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3" l="1"/>
  <c r="C29" i="3"/>
  <c r="C30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B14" i="3"/>
  <c r="C14" i="3"/>
  <c r="D14" i="3"/>
  <c r="E14" i="3"/>
  <c r="F14" i="3"/>
  <c r="B15" i="3"/>
  <c r="H15" i="3" s="1"/>
  <c r="C15" i="3"/>
  <c r="D15" i="3"/>
  <c r="E15" i="3"/>
  <c r="F15" i="3"/>
  <c r="B16" i="3"/>
  <c r="C16" i="3"/>
  <c r="D16" i="3"/>
  <c r="E16" i="3"/>
  <c r="F16" i="3"/>
  <c r="H16" i="3"/>
  <c r="B17" i="3"/>
  <c r="C17" i="3"/>
  <c r="D17" i="3"/>
  <c r="E17" i="3"/>
  <c r="F17" i="3"/>
  <c r="B18" i="3"/>
  <c r="C18" i="3"/>
  <c r="H18" i="3" s="1"/>
  <c r="D18" i="3"/>
  <c r="E18" i="3"/>
  <c r="F18" i="3"/>
  <c r="B19" i="3"/>
  <c r="C19" i="3"/>
  <c r="D19" i="3"/>
  <c r="H19" i="3" s="1"/>
  <c r="E19" i="3"/>
  <c r="F19" i="3"/>
  <c r="B20" i="3"/>
  <c r="H20" i="3" s="1"/>
  <c r="C20" i="3"/>
  <c r="D20" i="3"/>
  <c r="E20" i="3"/>
  <c r="F20" i="3"/>
  <c r="B21" i="3"/>
  <c r="C21" i="3"/>
  <c r="D21" i="3"/>
  <c r="E21" i="3"/>
  <c r="H21" i="3" s="1"/>
  <c r="F21" i="3"/>
  <c r="B22" i="3"/>
  <c r="H22" i="3" s="1"/>
  <c r="C22" i="3"/>
  <c r="D22" i="3"/>
  <c r="E22" i="3"/>
  <c r="F22" i="3"/>
  <c r="B23" i="3"/>
  <c r="C23" i="3"/>
  <c r="D23" i="3"/>
  <c r="E23" i="3"/>
  <c r="F23" i="3"/>
  <c r="H23" i="3"/>
  <c r="B24" i="3"/>
  <c r="H24" i="3" s="1"/>
  <c r="C24" i="3"/>
  <c r="D24" i="3"/>
  <c r="E24" i="3"/>
  <c r="F24" i="3"/>
  <c r="B25" i="3"/>
  <c r="C25" i="3"/>
  <c r="D25" i="3"/>
  <c r="E25" i="3"/>
  <c r="F25" i="3"/>
  <c r="H25" i="3"/>
  <c r="B26" i="3"/>
  <c r="C26" i="3"/>
  <c r="D26" i="3"/>
  <c r="E26" i="3"/>
  <c r="F26" i="3"/>
  <c r="H26" i="3"/>
  <c r="B27" i="3"/>
  <c r="H27" i="3" s="1"/>
  <c r="C27" i="3"/>
  <c r="D27" i="3"/>
  <c r="E27" i="3"/>
  <c r="F27" i="3"/>
  <c r="B28" i="3"/>
  <c r="D28" i="3"/>
  <c r="E28" i="3"/>
  <c r="F28" i="3"/>
  <c r="H28" i="3"/>
  <c r="H16" i="1"/>
  <c r="H17" i="1"/>
  <c r="H18" i="1"/>
  <c r="H19" i="1"/>
  <c r="H20" i="1"/>
  <c r="H21" i="1"/>
  <c r="H22" i="1"/>
  <c r="H23" i="1"/>
  <c r="H24" i="1"/>
  <c r="H25" i="1"/>
  <c r="A3" i="3"/>
  <c r="A4" i="3"/>
  <c r="A5" i="3"/>
  <c r="A6" i="3"/>
  <c r="A7" i="3"/>
  <c r="A8" i="3"/>
  <c r="A9" i="3"/>
  <c r="A31" i="3"/>
  <c r="A32" i="3"/>
  <c r="A33" i="3"/>
  <c r="A2" i="3"/>
  <c r="B13" i="3"/>
  <c r="C13" i="3"/>
  <c r="D13" i="3"/>
  <c r="E13" i="3"/>
  <c r="F13" i="3"/>
  <c r="B29" i="3"/>
  <c r="D29" i="3"/>
  <c r="E29" i="3"/>
  <c r="F29" i="3"/>
  <c r="B30" i="3"/>
  <c r="D30" i="3"/>
  <c r="E30" i="3"/>
  <c r="F30" i="3"/>
  <c r="B31" i="3"/>
  <c r="C31" i="3"/>
  <c r="D31" i="3"/>
  <c r="E31" i="3"/>
  <c r="F31" i="3"/>
  <c r="B32" i="3"/>
  <c r="C32" i="3"/>
  <c r="D32" i="3"/>
  <c r="E32" i="3"/>
  <c r="F32" i="3"/>
  <c r="B33" i="3"/>
  <c r="C33" i="3"/>
  <c r="D33" i="3"/>
  <c r="E33" i="3"/>
  <c r="F33" i="3"/>
  <c r="D2" i="3"/>
  <c r="E2" i="3"/>
  <c r="F2" i="3"/>
  <c r="D3" i="3"/>
  <c r="E3" i="3"/>
  <c r="F3" i="3"/>
  <c r="D4" i="3"/>
  <c r="E4" i="3"/>
  <c r="F4" i="3"/>
  <c r="D5" i="3"/>
  <c r="E5" i="3"/>
  <c r="F5" i="3"/>
  <c r="D6" i="3"/>
  <c r="E6" i="3"/>
  <c r="F6" i="3"/>
  <c r="D7" i="3"/>
  <c r="E7" i="3"/>
  <c r="F7" i="3"/>
  <c r="D8" i="3"/>
  <c r="E8" i="3"/>
  <c r="F8" i="3"/>
  <c r="D9" i="3"/>
  <c r="E9" i="3"/>
  <c r="F9" i="3"/>
  <c r="D10" i="3"/>
  <c r="E10" i="3"/>
  <c r="F10" i="3"/>
  <c r="D11" i="3"/>
  <c r="E11" i="3"/>
  <c r="F11" i="3"/>
  <c r="D12" i="3"/>
  <c r="E12" i="3"/>
  <c r="F12" i="3"/>
  <c r="C2" i="3"/>
  <c r="C3" i="3"/>
  <c r="C4" i="3"/>
  <c r="C5" i="3"/>
  <c r="C6" i="3"/>
  <c r="C7" i="3"/>
  <c r="C8" i="3"/>
  <c r="C9" i="3"/>
  <c r="C10" i="3"/>
  <c r="C11" i="3"/>
  <c r="C12" i="3"/>
  <c r="B3" i="3"/>
  <c r="B4" i="3"/>
  <c r="B5" i="3"/>
  <c r="B6" i="3"/>
  <c r="B7" i="3"/>
  <c r="B8" i="3"/>
  <c r="B9" i="3"/>
  <c r="B10" i="3"/>
  <c r="B11" i="3"/>
  <c r="B12" i="3"/>
  <c r="B2" i="3"/>
  <c r="H34" i="1"/>
  <c r="H33" i="1"/>
  <c r="H32" i="1"/>
  <c r="H31" i="1"/>
  <c r="H30" i="1"/>
  <c r="H29" i="1"/>
  <c r="H28" i="1"/>
  <c r="H27" i="1"/>
  <c r="H26" i="1"/>
  <c r="H15" i="1"/>
  <c r="H14" i="1"/>
  <c r="H5" i="1"/>
  <c r="H6" i="1"/>
  <c r="H7" i="1"/>
  <c r="H8" i="1"/>
  <c r="H9" i="1"/>
  <c r="H10" i="1"/>
  <c r="H11" i="1"/>
  <c r="H12" i="1"/>
  <c r="H13" i="1"/>
  <c r="H4" i="3" l="1"/>
  <c r="H5" i="3"/>
  <c r="H17" i="3"/>
  <c r="H29" i="3"/>
  <c r="H14" i="3"/>
  <c r="C35" i="3"/>
  <c r="H31" i="3"/>
  <c r="H33" i="3"/>
  <c r="H30" i="3"/>
  <c r="H11" i="3"/>
  <c r="H32" i="3"/>
  <c r="H10" i="3"/>
  <c r="H12" i="3"/>
  <c r="F35" i="3"/>
  <c r="H2" i="3"/>
  <c r="H13" i="3"/>
  <c r="H8" i="3"/>
  <c r="E35" i="3"/>
  <c r="H7" i="3"/>
  <c r="D35" i="3"/>
  <c r="H3" i="3"/>
  <c r="H9" i="3"/>
  <c r="H6" i="3"/>
  <c r="B35" i="3"/>
  <c r="H4" i="1"/>
  <c r="H35" i="1"/>
  <c r="C37" i="1"/>
  <c r="D37" i="1"/>
  <c r="E37" i="1"/>
  <c r="F37" i="1"/>
  <c r="B37" i="1"/>
  <c r="H3" i="1"/>
  <c r="H2" i="1"/>
  <c r="H37" i="1" l="1"/>
  <c r="H35" i="3"/>
</calcChain>
</file>

<file path=xl/sharedStrings.xml><?xml version="1.0" encoding="utf-8"?>
<sst xmlns="http://schemas.openxmlformats.org/spreadsheetml/2006/main" count="24" uniqueCount="23">
  <si>
    <t>Year Total</t>
  </si>
  <si>
    <t>Club Total</t>
  </si>
  <si>
    <t>Donation Source</t>
  </si>
  <si>
    <t>Columbia Breakfast</t>
  </si>
  <si>
    <t>Columbia Luncheon</t>
  </si>
  <si>
    <t>Auroa</t>
  </si>
  <si>
    <t>Rapid City</t>
  </si>
  <si>
    <t>Fremont</t>
  </si>
  <si>
    <t>TOTAL # DONATIONS</t>
  </si>
  <si>
    <t>TOTAL # OF DONATIONS</t>
  </si>
  <si>
    <t>Individuals.</t>
  </si>
  <si>
    <t>Canadian Foundation of CI</t>
  </si>
  <si>
    <t>Calgary</t>
  </si>
  <si>
    <t>Regina</t>
  </si>
  <si>
    <t>Wascana</t>
  </si>
  <si>
    <t>Prince Albert</t>
  </si>
  <si>
    <t>Saskatoon</t>
  </si>
  <si>
    <t xml:space="preserve">Sioux City </t>
  </si>
  <si>
    <t xml:space="preserve">Sioux Falls </t>
  </si>
  <si>
    <t>Omaha Cornhusker</t>
  </si>
  <si>
    <t>Columbia Show Me</t>
  </si>
  <si>
    <t>Edmonton</t>
  </si>
  <si>
    <t>Columbia Bingo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</si>
</sst>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2" applyNumberFormat="1" applyFont="1"/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164" fontId="2" fillId="0" borderId="2" xfId="0" applyNumberFormat="1" applyFont="1" applyBorder="1"/>
    <xf numFmtId="164" fontId="2" fillId="0" borderId="1" xfId="2" applyNumberFormat="1" applyFont="1" applyBorder="1"/>
    <xf numFmtId="165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165" fontId="2" fillId="0" borderId="4" xfId="0" applyNumberFormat="1" applyFont="1" applyBorder="1"/>
    <xf numFmtId="165" fontId="2" fillId="0" borderId="0" xfId="0" applyNumberFormat="1" applyFont="1"/>
    <xf numFmtId="0" fontId="0" fillId="2" borderId="1" xfId="0" applyFill="1" applyBorder="1"/>
    <xf numFmtId="164" fontId="3" fillId="2" borderId="3" xfId="2" applyNumberFormat="1" applyFont="1" applyFill="1" applyBorder="1" applyAlignment="1">
      <alignment horizontal="right" vertical="center"/>
    </xf>
    <xf numFmtId="164" fontId="0" fillId="2" borderId="1" xfId="2" applyNumberFormat="1" applyFont="1" applyFill="1" applyBorder="1"/>
    <xf numFmtId="0" fontId="2" fillId="0" borderId="1" xfId="0" applyFont="1" applyBorder="1" applyAlignment="1">
      <alignment wrapText="1"/>
    </xf>
    <xf numFmtId="165" fontId="2" fillId="0" borderId="1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5-Year Donation Goal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2024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Data'!$B$37</c:f>
              <c:numCache>
                <c:formatCode>_("$"* #,##0_);_("$"* \(#,##0\);_("$"* "-"??_);_(@_)</c:formatCode>
                <c:ptCount val="1"/>
                <c:pt idx="0">
                  <c:v>80800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2-47AA-810A-124F3EBD6FF5}"/>
            </c:ext>
          </c:extLst>
        </c:ser>
        <c:ser>
          <c:idx val="1"/>
          <c:order val="1"/>
          <c:tx>
            <c:v>2025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Data'!$C$37</c:f>
              <c:numCache>
                <c:formatCode>_("$"* #,##0_);_("$"* \(#,##0\);_("$"* "-"??_);_(@_)</c:formatCode>
                <c:ptCount val="1"/>
                <c:pt idx="0">
                  <c:v>74984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2-47AA-810A-124F3EBD6FF5}"/>
            </c:ext>
          </c:extLst>
        </c:ser>
        <c:ser>
          <c:idx val="2"/>
          <c:order val="2"/>
          <c:tx>
            <c:v>2026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Data'!$D$37</c:f>
              <c:numCache>
                <c:formatCode>_("$"* #,##0_);_("$"* \(#,##0\);_("$"* "-"??_);_(@_)</c:formatCode>
                <c:ptCount val="1"/>
                <c:pt idx="0">
                  <c:v>14140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2-47AA-810A-124F3EBD6FF5}"/>
            </c:ext>
          </c:extLst>
        </c:ser>
        <c:ser>
          <c:idx val="3"/>
          <c:order val="3"/>
          <c:tx>
            <c:v>2027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Data'!$E$37</c:f>
              <c:numCache>
                <c:formatCode>_("$"* #,##0_);_("$"* \(#,##0\);_("$"*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82-47AA-810A-124F3EBD6FF5}"/>
            </c:ext>
          </c:extLst>
        </c:ser>
        <c:ser>
          <c:idx val="4"/>
          <c:order val="4"/>
          <c:tx>
            <c:v>2028</c:v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Data'!$F$37</c:f>
              <c:numCache>
                <c:formatCode>_("$"* #,##0_);_("$"* \(#,##0\);_("$"*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82-47AA-810A-124F3EBD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53075088"/>
        <c:axId val="1953065968"/>
        <c:axId val="0"/>
      </c:bar3DChart>
      <c:catAx>
        <c:axId val="1953075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53065968"/>
        <c:crosses val="autoZero"/>
        <c:auto val="1"/>
        <c:lblAlgn val="ctr"/>
        <c:lblOffset val="100"/>
        <c:noMultiLvlLbl val="0"/>
      </c:catAx>
      <c:valAx>
        <c:axId val="195306596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075088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5-Year Donation Goal</a:t>
            </a:r>
          </a:p>
          <a:p>
            <a:pPr>
              <a:defRPr/>
            </a:pPr>
            <a:r>
              <a:rPr lang="en-US"/>
              <a:t>Year</a:t>
            </a:r>
            <a:r>
              <a:rPr lang="en-US" baseline="0"/>
              <a:t>ly Goals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Data'!$B$37</c:f>
              <c:numCache>
                <c:formatCode>_("$"* #,##0_);_("$"* \(#,##0\);_("$"* "-"??_);_(@_)</c:formatCode>
                <c:ptCount val="1"/>
                <c:pt idx="0">
                  <c:v>80800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2-47AA-810A-124F3EBD6FF5}"/>
            </c:ext>
          </c:extLst>
        </c:ser>
        <c:ser>
          <c:idx val="1"/>
          <c:order val="1"/>
          <c:tx>
            <c:v>2025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Data'!$C$37</c:f>
              <c:numCache>
                <c:formatCode>_("$"* #,##0_);_("$"* \(#,##0\);_("$"* "-"??_);_(@_)</c:formatCode>
                <c:ptCount val="1"/>
                <c:pt idx="0">
                  <c:v>74984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2-47AA-810A-124F3EBD6FF5}"/>
            </c:ext>
          </c:extLst>
        </c:ser>
        <c:ser>
          <c:idx val="2"/>
          <c:order val="2"/>
          <c:tx>
            <c:v>2026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Data'!$D$37</c:f>
              <c:numCache>
                <c:formatCode>_("$"* #,##0_);_("$"* \(#,##0\);_("$"* "-"??_);_(@_)</c:formatCode>
                <c:ptCount val="1"/>
                <c:pt idx="0">
                  <c:v>14140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2-47AA-810A-124F3EBD6FF5}"/>
            </c:ext>
          </c:extLst>
        </c:ser>
        <c:ser>
          <c:idx val="3"/>
          <c:order val="3"/>
          <c:tx>
            <c:v>2027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Data'!$E$37</c:f>
              <c:numCache>
                <c:formatCode>_("$"* #,##0_);_("$"* \(#,##0\);_("$"*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82-47AA-810A-124F3EBD6FF5}"/>
            </c:ext>
          </c:extLst>
        </c:ser>
        <c:ser>
          <c:idx val="4"/>
          <c:order val="4"/>
          <c:tx>
            <c:v>2028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'Club Data'!$A$37</c:f>
              <c:strCache>
                <c:ptCount val="1"/>
                <c:pt idx="0">
                  <c:v> Year Total </c:v>
                </c:pt>
              </c:strCache>
            </c:strRef>
          </c:cat>
          <c:val>
            <c:numRef>
              <c:f>'Club Data'!$F$37</c:f>
              <c:numCache>
                <c:formatCode>_("$"* #,##0_);_("$"* \(#,##0\);_("$"*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82-47AA-810A-124F3EBD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3075088"/>
        <c:axId val="1953065968"/>
      </c:barChart>
      <c:catAx>
        <c:axId val="1953075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53065968"/>
        <c:crosses val="autoZero"/>
        <c:auto val="1"/>
        <c:lblAlgn val="ctr"/>
        <c:lblOffset val="100"/>
        <c:noMultiLvlLbl val="0"/>
      </c:catAx>
      <c:valAx>
        <c:axId val="1953065968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075088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0</xdr:colOff>
      <xdr:row>16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FF143E-F03D-4A74-9A8C-27319874F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370114</xdr:colOff>
      <xdr:row>2</xdr:row>
      <xdr:rowOff>16329</xdr:rowOff>
    </xdr:from>
    <xdr:to>
      <xdr:col>16</xdr:col>
      <xdr:colOff>370114</xdr:colOff>
      <xdr:row>17</xdr:row>
      <xdr:rowOff>4083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00F7253-E52E-9888-3A6F-438568671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8564-F327-49EB-9DC8-090042F0B520}">
  <sheetPr>
    <tabColor rgb="FF00B0F0"/>
    <pageSetUpPr fitToPage="1"/>
  </sheetPr>
  <dimension ref="A1:H38"/>
  <sheetViews>
    <sheetView zoomScale="90" zoomScaleNormal="90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25.85546875" customWidth="1"/>
    <col min="2" max="6" width="14.42578125" customWidth="1"/>
    <col min="7" max="7" width="3.28515625" customWidth="1"/>
    <col min="8" max="8" width="14.42578125" customWidth="1"/>
  </cols>
  <sheetData>
    <row r="1" spans="1:8" s="2" customFormat="1" x14ac:dyDescent="0.25">
      <c r="A1" s="5" t="s">
        <v>2</v>
      </c>
      <c r="B1" s="5">
        <v>2024</v>
      </c>
      <c r="C1" s="5">
        <v>2025</v>
      </c>
      <c r="D1" s="5">
        <v>2026</v>
      </c>
      <c r="E1" s="5">
        <v>2027</v>
      </c>
      <c r="F1" s="5">
        <v>2028</v>
      </c>
      <c r="H1" s="5" t="s">
        <v>1</v>
      </c>
    </row>
    <row r="2" spans="1:8" x14ac:dyDescent="0.25">
      <c r="A2" s="13" t="s">
        <v>10</v>
      </c>
      <c r="B2" s="14">
        <v>2300</v>
      </c>
      <c r="C2" s="15">
        <v>15013.97</v>
      </c>
      <c r="D2" s="15">
        <v>1140</v>
      </c>
      <c r="E2" s="15"/>
      <c r="F2" s="15"/>
      <c r="G2" s="3"/>
      <c r="H2" s="8">
        <f>SUM(B2:F2)</f>
        <v>18453.97</v>
      </c>
    </row>
    <row r="3" spans="1:8" x14ac:dyDescent="0.25">
      <c r="A3" s="13" t="s">
        <v>3</v>
      </c>
      <c r="B3" s="14">
        <v>5000</v>
      </c>
      <c r="C3" s="14">
        <v>10000</v>
      </c>
      <c r="D3" s="15"/>
      <c r="E3" s="15"/>
      <c r="F3" s="15"/>
      <c r="G3" s="3"/>
      <c r="H3" s="8">
        <f t="shared" ref="H3:H35" si="0">SUM(B3:F3)</f>
        <v>15000</v>
      </c>
    </row>
    <row r="4" spans="1:8" x14ac:dyDescent="0.25">
      <c r="A4" s="13" t="s">
        <v>11</v>
      </c>
      <c r="B4" s="15">
        <v>25000</v>
      </c>
      <c r="C4" s="14">
        <v>759.03</v>
      </c>
      <c r="D4" s="15"/>
      <c r="E4" s="15"/>
      <c r="F4" s="15"/>
      <c r="G4" s="3"/>
      <c r="H4" s="8">
        <f t="shared" si="0"/>
        <v>25759.03</v>
      </c>
    </row>
    <row r="5" spans="1:8" x14ac:dyDescent="0.25">
      <c r="A5" s="13" t="s">
        <v>12</v>
      </c>
      <c r="B5" s="15">
        <v>20000</v>
      </c>
      <c r="C5" s="14">
        <v>5000</v>
      </c>
      <c r="D5" s="15"/>
      <c r="E5" s="15"/>
      <c r="F5" s="15"/>
      <c r="G5" s="3"/>
      <c r="H5" s="8">
        <f t="shared" si="0"/>
        <v>25000</v>
      </c>
    </row>
    <row r="6" spans="1:8" x14ac:dyDescent="0.25">
      <c r="A6" s="13" t="s">
        <v>13</v>
      </c>
      <c r="B6" s="15">
        <v>5000</v>
      </c>
      <c r="C6" s="14"/>
      <c r="D6" s="15"/>
      <c r="E6" s="15"/>
      <c r="F6" s="15"/>
      <c r="G6" s="3"/>
      <c r="H6" s="8">
        <f t="shared" si="0"/>
        <v>5000</v>
      </c>
    </row>
    <row r="7" spans="1:8" x14ac:dyDescent="0.25">
      <c r="A7" s="13" t="s">
        <v>14</v>
      </c>
      <c r="B7" s="15">
        <v>5000</v>
      </c>
      <c r="C7" s="14">
        <v>2000</v>
      </c>
      <c r="D7" s="15"/>
      <c r="E7" s="15"/>
      <c r="F7" s="15"/>
      <c r="G7" s="3"/>
      <c r="H7" s="8">
        <f t="shared" si="0"/>
        <v>7000</v>
      </c>
    </row>
    <row r="8" spans="1:8" x14ac:dyDescent="0.25">
      <c r="A8" s="13" t="s">
        <v>15</v>
      </c>
      <c r="B8" s="15">
        <v>2500</v>
      </c>
      <c r="C8" s="14">
        <v>1000</v>
      </c>
      <c r="D8" s="15"/>
      <c r="E8" s="15"/>
      <c r="F8" s="15"/>
      <c r="G8" s="3"/>
      <c r="H8" s="8">
        <f t="shared" si="0"/>
        <v>3500</v>
      </c>
    </row>
    <row r="9" spans="1:8" x14ac:dyDescent="0.25">
      <c r="A9" s="13" t="s">
        <v>16</v>
      </c>
      <c r="B9" s="15">
        <v>1000</v>
      </c>
      <c r="C9" s="14">
        <v>2000</v>
      </c>
      <c r="D9" s="15"/>
      <c r="E9" s="15"/>
      <c r="F9" s="15"/>
      <c r="G9" s="3"/>
      <c r="H9" s="8">
        <f t="shared" si="0"/>
        <v>3000</v>
      </c>
    </row>
    <row r="10" spans="1:8" x14ac:dyDescent="0.25">
      <c r="A10" s="13" t="s">
        <v>7</v>
      </c>
      <c r="B10" s="15"/>
      <c r="C10" s="14">
        <v>10500</v>
      </c>
      <c r="D10" s="15"/>
      <c r="E10" s="15"/>
      <c r="F10" s="15"/>
      <c r="G10" s="3"/>
      <c r="H10" s="8">
        <f t="shared" si="0"/>
        <v>10500</v>
      </c>
    </row>
    <row r="11" spans="1:8" x14ac:dyDescent="0.25">
      <c r="A11" s="13" t="s">
        <v>4</v>
      </c>
      <c r="B11" s="15">
        <v>10000</v>
      </c>
      <c r="C11" s="14">
        <v>10000</v>
      </c>
      <c r="D11" s="15"/>
      <c r="E11" s="15"/>
      <c r="F11" s="15"/>
      <c r="G11" s="3"/>
      <c r="H11" s="8">
        <f t="shared" si="0"/>
        <v>20000</v>
      </c>
    </row>
    <row r="12" spans="1:8" x14ac:dyDescent="0.25">
      <c r="A12" s="13" t="s">
        <v>17</v>
      </c>
      <c r="B12" s="15"/>
      <c r="C12" s="14">
        <v>2500</v>
      </c>
      <c r="D12" s="15"/>
      <c r="E12" s="15"/>
      <c r="F12" s="15"/>
      <c r="G12" s="3"/>
      <c r="H12" s="8">
        <f t="shared" si="0"/>
        <v>2500</v>
      </c>
    </row>
    <row r="13" spans="1:8" x14ac:dyDescent="0.25">
      <c r="A13" s="13" t="s">
        <v>5</v>
      </c>
      <c r="B13" s="15"/>
      <c r="C13" s="15">
        <v>1000</v>
      </c>
      <c r="D13" s="15">
        <v>3000</v>
      </c>
      <c r="E13" s="15"/>
      <c r="F13" s="15"/>
      <c r="G13" s="3"/>
      <c r="H13" s="8">
        <f t="shared" si="0"/>
        <v>4000</v>
      </c>
    </row>
    <row r="14" spans="1:8" x14ac:dyDescent="0.25">
      <c r="A14" s="13" t="s">
        <v>6</v>
      </c>
      <c r="B14" s="15"/>
      <c r="C14" s="14">
        <v>2000</v>
      </c>
      <c r="D14" s="15"/>
      <c r="E14" s="15"/>
      <c r="F14" s="15"/>
      <c r="G14" s="3"/>
      <c r="H14" s="8">
        <f t="shared" si="0"/>
        <v>2000</v>
      </c>
    </row>
    <row r="15" spans="1:8" x14ac:dyDescent="0.25">
      <c r="A15" s="13" t="s">
        <v>18</v>
      </c>
      <c r="B15" s="15"/>
      <c r="C15" s="14">
        <v>1500</v>
      </c>
      <c r="D15" s="15"/>
      <c r="E15" s="15"/>
      <c r="F15" s="15"/>
      <c r="G15" s="3"/>
      <c r="H15" s="8">
        <f t="shared" si="0"/>
        <v>1500</v>
      </c>
    </row>
    <row r="16" spans="1:8" x14ac:dyDescent="0.25">
      <c r="A16" s="13" t="s">
        <v>19</v>
      </c>
      <c r="B16" s="15"/>
      <c r="C16" s="14">
        <v>500</v>
      </c>
      <c r="D16" s="15"/>
      <c r="E16" s="15"/>
      <c r="F16" s="15"/>
      <c r="G16" s="3"/>
      <c r="H16" s="8">
        <f t="shared" si="0"/>
        <v>500</v>
      </c>
    </row>
    <row r="17" spans="1:8" x14ac:dyDescent="0.25">
      <c r="A17" s="13" t="s">
        <v>20</v>
      </c>
      <c r="B17" s="15">
        <v>5000</v>
      </c>
      <c r="C17" s="15">
        <v>5000</v>
      </c>
      <c r="D17" s="15"/>
      <c r="E17" s="15"/>
      <c r="F17" s="15"/>
      <c r="G17" s="3"/>
      <c r="H17" s="8">
        <f t="shared" si="0"/>
        <v>10000</v>
      </c>
    </row>
    <row r="18" spans="1:8" x14ac:dyDescent="0.25">
      <c r="A18" s="13" t="s">
        <v>21</v>
      </c>
      <c r="B18" s="15"/>
      <c r="C18" s="15">
        <v>6211</v>
      </c>
      <c r="D18" s="15"/>
      <c r="E18" s="15"/>
      <c r="F18" s="15"/>
      <c r="G18" s="3"/>
      <c r="H18" s="8">
        <f t="shared" si="0"/>
        <v>6211</v>
      </c>
    </row>
    <row r="19" spans="1:8" x14ac:dyDescent="0.25">
      <c r="A19" s="13" t="s">
        <v>22</v>
      </c>
      <c r="B19" s="15"/>
      <c r="C19" s="15"/>
      <c r="D19" s="15">
        <v>10000</v>
      </c>
      <c r="E19" s="15"/>
      <c r="F19" s="15"/>
      <c r="G19" s="3"/>
      <c r="H19" s="8">
        <f t="shared" si="0"/>
        <v>10000</v>
      </c>
    </row>
    <row r="20" spans="1:8" x14ac:dyDescent="0.25">
      <c r="A20" s="13"/>
      <c r="B20" s="15"/>
      <c r="C20" s="15"/>
      <c r="D20" s="15"/>
      <c r="E20" s="15"/>
      <c r="F20" s="15"/>
      <c r="G20" s="3"/>
      <c r="H20" s="8">
        <f t="shared" si="0"/>
        <v>0</v>
      </c>
    </row>
    <row r="21" spans="1:8" x14ac:dyDescent="0.25">
      <c r="A21" s="13"/>
      <c r="B21" s="15"/>
      <c r="C21" s="15"/>
      <c r="D21" s="15"/>
      <c r="E21" s="15"/>
      <c r="F21" s="15"/>
      <c r="G21" s="3"/>
      <c r="H21" s="8">
        <f t="shared" si="0"/>
        <v>0</v>
      </c>
    </row>
    <row r="22" spans="1:8" x14ac:dyDescent="0.25">
      <c r="A22" s="13"/>
      <c r="B22" s="15"/>
      <c r="C22" s="15"/>
      <c r="D22" s="15"/>
      <c r="E22" s="15"/>
      <c r="F22" s="15"/>
      <c r="G22" s="3"/>
      <c r="H22" s="8">
        <f t="shared" si="0"/>
        <v>0</v>
      </c>
    </row>
    <row r="23" spans="1:8" x14ac:dyDescent="0.25">
      <c r="A23" s="13"/>
      <c r="B23" s="15"/>
      <c r="C23" s="15"/>
      <c r="D23" s="15"/>
      <c r="E23" s="15"/>
      <c r="F23" s="15"/>
      <c r="G23" s="3"/>
      <c r="H23" s="8">
        <f t="shared" si="0"/>
        <v>0</v>
      </c>
    </row>
    <row r="24" spans="1:8" x14ac:dyDescent="0.25">
      <c r="A24" s="13"/>
      <c r="B24" s="15"/>
      <c r="C24" s="15"/>
      <c r="D24" s="15"/>
      <c r="E24" s="15"/>
      <c r="F24" s="15"/>
      <c r="G24" s="3"/>
      <c r="H24" s="8">
        <f t="shared" si="0"/>
        <v>0</v>
      </c>
    </row>
    <row r="25" spans="1:8" x14ac:dyDescent="0.25">
      <c r="A25" s="13"/>
      <c r="B25" s="15"/>
      <c r="C25" s="15"/>
      <c r="D25" s="15"/>
      <c r="E25" s="15"/>
      <c r="F25" s="15"/>
      <c r="G25" s="3"/>
      <c r="H25" s="8">
        <f t="shared" si="0"/>
        <v>0</v>
      </c>
    </row>
    <row r="26" spans="1:8" x14ac:dyDescent="0.25">
      <c r="A26" s="13"/>
      <c r="B26" s="15"/>
      <c r="C26" s="15"/>
      <c r="D26" s="15"/>
      <c r="E26" s="15"/>
      <c r="F26" s="15"/>
      <c r="G26" s="3"/>
      <c r="H26" s="8">
        <f t="shared" si="0"/>
        <v>0</v>
      </c>
    </row>
    <row r="27" spans="1:8" x14ac:dyDescent="0.25">
      <c r="A27" s="13"/>
      <c r="B27" s="15"/>
      <c r="C27" s="15"/>
      <c r="D27" s="15"/>
      <c r="E27" s="15"/>
      <c r="F27" s="15"/>
      <c r="G27" s="3"/>
      <c r="H27" s="8">
        <f t="shared" si="0"/>
        <v>0</v>
      </c>
    </row>
    <row r="28" spans="1:8" x14ac:dyDescent="0.25">
      <c r="A28" s="13"/>
      <c r="B28" s="15"/>
      <c r="C28" s="15"/>
      <c r="D28" s="15"/>
      <c r="E28" s="15"/>
      <c r="F28" s="15"/>
      <c r="G28" s="3"/>
      <c r="H28" s="8">
        <f t="shared" si="0"/>
        <v>0</v>
      </c>
    </row>
    <row r="29" spans="1:8" x14ac:dyDescent="0.25">
      <c r="A29" s="13"/>
      <c r="B29" s="15"/>
      <c r="C29" s="15"/>
      <c r="D29" s="15"/>
      <c r="E29" s="15"/>
      <c r="F29" s="15"/>
      <c r="G29" s="3"/>
      <c r="H29" s="8">
        <f t="shared" si="0"/>
        <v>0</v>
      </c>
    </row>
    <row r="30" spans="1:8" x14ac:dyDescent="0.25">
      <c r="A30" s="13"/>
      <c r="B30" s="15"/>
      <c r="C30" s="15"/>
      <c r="D30" s="15"/>
      <c r="E30" s="15"/>
      <c r="F30" s="15"/>
      <c r="G30" s="3"/>
      <c r="H30" s="8">
        <f t="shared" si="0"/>
        <v>0</v>
      </c>
    </row>
    <row r="31" spans="1:8" x14ac:dyDescent="0.25">
      <c r="A31" s="13"/>
      <c r="B31" s="15"/>
      <c r="C31" s="15"/>
      <c r="D31" s="15"/>
      <c r="E31" s="15"/>
      <c r="F31" s="15"/>
      <c r="G31" s="3"/>
      <c r="H31" s="8">
        <f t="shared" si="0"/>
        <v>0</v>
      </c>
    </row>
    <row r="32" spans="1:8" x14ac:dyDescent="0.25">
      <c r="A32" s="13"/>
      <c r="B32" s="15"/>
      <c r="C32" s="15"/>
      <c r="D32" s="15"/>
      <c r="E32" s="15"/>
      <c r="F32" s="15"/>
      <c r="G32" s="3"/>
      <c r="H32" s="8">
        <f t="shared" si="0"/>
        <v>0</v>
      </c>
    </row>
    <row r="33" spans="1:8" x14ac:dyDescent="0.25">
      <c r="A33" s="13"/>
      <c r="B33" s="15"/>
      <c r="C33" s="15"/>
      <c r="D33" s="15"/>
      <c r="E33" s="15"/>
      <c r="F33" s="15"/>
      <c r="G33" s="3"/>
      <c r="H33" s="8">
        <f t="shared" si="0"/>
        <v>0</v>
      </c>
    </row>
    <row r="34" spans="1:8" x14ac:dyDescent="0.25">
      <c r="A34" s="13"/>
      <c r="B34" s="15"/>
      <c r="C34" s="15"/>
      <c r="D34" s="15"/>
      <c r="E34" s="15"/>
      <c r="F34" s="15"/>
      <c r="G34" s="3"/>
      <c r="H34" s="8">
        <f t="shared" si="0"/>
        <v>0</v>
      </c>
    </row>
    <row r="35" spans="1:8" x14ac:dyDescent="0.25">
      <c r="A35" s="13"/>
      <c r="B35" s="15"/>
      <c r="C35" s="15"/>
      <c r="D35" s="15"/>
      <c r="E35" s="15"/>
      <c r="F35" s="15"/>
      <c r="G35" s="3"/>
      <c r="H35" s="8">
        <f t="shared" si="0"/>
        <v>0</v>
      </c>
    </row>
    <row r="36" spans="1:8" x14ac:dyDescent="0.25">
      <c r="H36" s="1"/>
    </row>
    <row r="37" spans="1:8" ht="15.75" thickBot="1" x14ac:dyDescent="0.3">
      <c r="A37" s="7" t="s">
        <v>0</v>
      </c>
      <c r="B37" s="7">
        <f>SUM(B2:B36)</f>
        <v>80800</v>
      </c>
      <c r="C37" s="7">
        <f t="shared" ref="C37:H37" si="1">SUM(C2:C36)</f>
        <v>74984</v>
      </c>
      <c r="D37" s="7">
        <f t="shared" si="1"/>
        <v>14140</v>
      </c>
      <c r="E37" s="7">
        <f t="shared" si="1"/>
        <v>0</v>
      </c>
      <c r="F37" s="7">
        <f t="shared" si="1"/>
        <v>0</v>
      </c>
      <c r="G37" s="4"/>
      <c r="H37" s="7">
        <f t="shared" si="1"/>
        <v>169924</v>
      </c>
    </row>
    <row r="38" spans="1:8" ht="15.75" thickTop="1" x14ac:dyDescent="0.25"/>
  </sheetData>
  <pageMargins left="0.7" right="0.7" top="0.75" bottom="0.75" header="0.3" footer="0.3"/>
  <pageSetup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C816-B000-445C-AA13-E4207D5AB1F3}">
  <sheetPr>
    <pageSetUpPr fitToPage="1"/>
  </sheetPr>
  <dimension ref="A1"/>
  <sheetViews>
    <sheetView zoomScale="80" zoomScaleNormal="80" workbookViewId="0">
      <selection sqref="A1:Q19"/>
    </sheetView>
  </sheetViews>
  <sheetFormatPr defaultRowHeight="15" x14ac:dyDescent="0.25"/>
  <sheetData/>
  <pageMargins left="0.25" right="0.25" top="0.75" bottom="0.75" header="0.3" footer="0.3"/>
  <pageSetup scale="86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19A0-8A79-41F2-B5F0-EF7DBC348F60}">
  <dimension ref="A1:H36"/>
  <sheetViews>
    <sheetView tabSelected="1" workbookViewId="0">
      <pane ySplit="1" topLeftCell="A2" activePane="bottomLeft" state="frozen"/>
      <selection pane="bottomLeft" activeCell="A18" sqref="A18"/>
    </sheetView>
  </sheetViews>
  <sheetFormatPr defaultRowHeight="15" x14ac:dyDescent="0.25"/>
  <cols>
    <col min="1" max="1" width="18.85546875" customWidth="1"/>
    <col min="7" max="7" width="4.7109375" customWidth="1"/>
    <col min="8" max="8" width="11.7109375" style="1" customWidth="1"/>
  </cols>
  <sheetData>
    <row r="1" spans="1:8" ht="30" x14ac:dyDescent="0.25">
      <c r="A1" s="5" t="s">
        <v>2</v>
      </c>
      <c r="B1" s="5">
        <v>2024</v>
      </c>
      <c r="C1" s="5">
        <v>2025</v>
      </c>
      <c r="D1" s="5">
        <v>2026</v>
      </c>
      <c r="E1" s="5">
        <v>2027</v>
      </c>
      <c r="F1" s="5">
        <v>2028</v>
      </c>
      <c r="H1" s="16" t="s">
        <v>9</v>
      </c>
    </row>
    <row r="2" spans="1:8" x14ac:dyDescent="0.25">
      <c r="A2" s="6" t="str">
        <f>'Club Data'!A2</f>
        <v>Individuals.</v>
      </c>
      <c r="B2" s="9">
        <f>COUNT('Club Data'!B2)</f>
        <v>1</v>
      </c>
      <c r="C2" s="9">
        <f>COUNT('Club Data'!C2)</f>
        <v>1</v>
      </c>
      <c r="D2" s="9">
        <f>COUNT('Club Data'!D2)</f>
        <v>1</v>
      </c>
      <c r="E2" s="9">
        <f>COUNT('Club Data'!E2)</f>
        <v>0</v>
      </c>
      <c r="F2" s="9">
        <f>COUNT('Club Data'!F2)</f>
        <v>0</v>
      </c>
      <c r="H2" s="17">
        <f>SUM(B2:G2)</f>
        <v>3</v>
      </c>
    </row>
    <row r="3" spans="1:8" x14ac:dyDescent="0.25">
      <c r="A3" s="6" t="str">
        <f>'Club Data'!A3</f>
        <v>Columbia Breakfast</v>
      </c>
      <c r="B3" s="9">
        <f>COUNT('Club Data'!B3)</f>
        <v>1</v>
      </c>
      <c r="C3" s="9">
        <f>COUNT('Club Data'!C3)</f>
        <v>1</v>
      </c>
      <c r="D3" s="9">
        <f>COUNT('Club Data'!D3)</f>
        <v>0</v>
      </c>
      <c r="E3" s="9">
        <f>COUNT('Club Data'!E3)</f>
        <v>0</v>
      </c>
      <c r="F3" s="9">
        <f>COUNT('Club Data'!F3)</f>
        <v>0</v>
      </c>
      <c r="H3" s="17">
        <f t="shared" ref="H3:H35" si="0">SUM(B3:G3)</f>
        <v>2</v>
      </c>
    </row>
    <row r="4" spans="1:8" x14ac:dyDescent="0.25">
      <c r="A4" s="6" t="str">
        <f>'Club Data'!A4</f>
        <v>Canadian Foundation of CI</v>
      </c>
      <c r="B4" s="9">
        <f>COUNT('Club Data'!B4)</f>
        <v>1</v>
      </c>
      <c r="C4" s="9">
        <f>COUNT('Club Data'!C4)</f>
        <v>1</v>
      </c>
      <c r="D4" s="9">
        <f>COUNT('Club Data'!D4)</f>
        <v>0</v>
      </c>
      <c r="E4" s="9">
        <f>COUNT('Club Data'!E4)</f>
        <v>0</v>
      </c>
      <c r="F4" s="9">
        <f>COUNT('Club Data'!F4)</f>
        <v>0</v>
      </c>
      <c r="H4" s="17">
        <f t="shared" si="0"/>
        <v>2</v>
      </c>
    </row>
    <row r="5" spans="1:8" x14ac:dyDescent="0.25">
      <c r="A5" s="6" t="str">
        <f>'Club Data'!A5</f>
        <v>Calgary</v>
      </c>
      <c r="B5" s="9">
        <f>COUNT('Club Data'!B5)</f>
        <v>1</v>
      </c>
      <c r="C5" s="9">
        <f>COUNT('Club Data'!C5)</f>
        <v>1</v>
      </c>
      <c r="D5" s="9">
        <f>COUNT('Club Data'!D5)</f>
        <v>0</v>
      </c>
      <c r="E5" s="9">
        <f>COUNT('Club Data'!E5)</f>
        <v>0</v>
      </c>
      <c r="F5" s="9">
        <f>COUNT('Club Data'!F5)</f>
        <v>0</v>
      </c>
      <c r="H5" s="17">
        <f t="shared" si="0"/>
        <v>2</v>
      </c>
    </row>
    <row r="6" spans="1:8" x14ac:dyDescent="0.25">
      <c r="A6" s="6" t="str">
        <f>'Club Data'!A6</f>
        <v>Regina</v>
      </c>
      <c r="B6" s="9">
        <f>COUNT('Club Data'!B6)</f>
        <v>1</v>
      </c>
      <c r="C6" s="9">
        <f>COUNT('Club Data'!C6)</f>
        <v>0</v>
      </c>
      <c r="D6" s="9">
        <f>COUNT('Club Data'!D6)</f>
        <v>0</v>
      </c>
      <c r="E6" s="9">
        <f>COUNT('Club Data'!E6)</f>
        <v>0</v>
      </c>
      <c r="F6" s="9">
        <f>COUNT('Club Data'!F6)</f>
        <v>0</v>
      </c>
      <c r="H6" s="17">
        <f t="shared" si="0"/>
        <v>1</v>
      </c>
    </row>
    <row r="7" spans="1:8" x14ac:dyDescent="0.25">
      <c r="A7" s="6" t="str">
        <f>'Club Data'!A7</f>
        <v>Wascana</v>
      </c>
      <c r="B7" s="9">
        <f>COUNT('Club Data'!B7)</f>
        <v>1</v>
      </c>
      <c r="C7" s="9">
        <f>COUNT('Club Data'!C7)</f>
        <v>1</v>
      </c>
      <c r="D7" s="9">
        <f>COUNT('Club Data'!D7)</f>
        <v>0</v>
      </c>
      <c r="E7" s="9">
        <f>COUNT('Club Data'!E7)</f>
        <v>0</v>
      </c>
      <c r="F7" s="9">
        <f>COUNT('Club Data'!F7)</f>
        <v>0</v>
      </c>
      <c r="H7" s="17">
        <f t="shared" si="0"/>
        <v>2</v>
      </c>
    </row>
    <row r="8" spans="1:8" x14ac:dyDescent="0.25">
      <c r="A8" s="6" t="str">
        <f>'Club Data'!A8</f>
        <v>Prince Albert</v>
      </c>
      <c r="B8" s="9">
        <f>COUNT('Club Data'!B8)</f>
        <v>1</v>
      </c>
      <c r="C8" s="9">
        <f>COUNT('Club Data'!C8)</f>
        <v>1</v>
      </c>
      <c r="D8" s="9">
        <f>COUNT('Club Data'!D8)</f>
        <v>0</v>
      </c>
      <c r="E8" s="9">
        <f>COUNT('Club Data'!E8)</f>
        <v>0</v>
      </c>
      <c r="F8" s="9">
        <f>COUNT('Club Data'!F8)</f>
        <v>0</v>
      </c>
      <c r="H8" s="17">
        <f t="shared" si="0"/>
        <v>2</v>
      </c>
    </row>
    <row r="9" spans="1:8" x14ac:dyDescent="0.25">
      <c r="A9" s="6" t="str">
        <f>'Club Data'!A9</f>
        <v>Saskatoon</v>
      </c>
      <c r="B9" s="9">
        <f>COUNT('Club Data'!B9)</f>
        <v>1</v>
      </c>
      <c r="C9" s="9">
        <f>COUNT('Club Data'!C9)</f>
        <v>1</v>
      </c>
      <c r="D9" s="9">
        <f>COUNT('Club Data'!D9)</f>
        <v>0</v>
      </c>
      <c r="E9" s="9">
        <f>COUNT('Club Data'!E9)</f>
        <v>0</v>
      </c>
      <c r="F9" s="9">
        <f>COUNT('Club Data'!F9)</f>
        <v>0</v>
      </c>
      <c r="H9" s="17">
        <f t="shared" si="0"/>
        <v>2</v>
      </c>
    </row>
    <row r="10" spans="1:8" x14ac:dyDescent="0.25">
      <c r="A10" s="6" t="str">
        <f>'Club Data'!A10</f>
        <v>Fremont</v>
      </c>
      <c r="B10" s="9">
        <f>COUNT('Club Data'!B10)</f>
        <v>0</v>
      </c>
      <c r="C10" s="9">
        <f>COUNT('Club Data'!C10)</f>
        <v>1</v>
      </c>
      <c r="D10" s="9">
        <f>COUNT('Club Data'!D10)</f>
        <v>0</v>
      </c>
      <c r="E10" s="9">
        <f>COUNT('Club Data'!E10)</f>
        <v>0</v>
      </c>
      <c r="F10" s="9">
        <f>COUNT('Club Data'!F10)</f>
        <v>0</v>
      </c>
      <c r="H10" s="17">
        <f t="shared" si="0"/>
        <v>1</v>
      </c>
    </row>
    <row r="11" spans="1:8" x14ac:dyDescent="0.25">
      <c r="A11" s="6" t="str">
        <f>'Club Data'!A11</f>
        <v>Columbia Luncheon</v>
      </c>
      <c r="B11" s="9">
        <f>COUNT('Club Data'!B11)</f>
        <v>1</v>
      </c>
      <c r="C11" s="9">
        <f>COUNT('Club Data'!C11)</f>
        <v>1</v>
      </c>
      <c r="D11" s="9">
        <f>COUNT('Club Data'!D11)</f>
        <v>0</v>
      </c>
      <c r="E11" s="9">
        <f>COUNT('Club Data'!E11)</f>
        <v>0</v>
      </c>
      <c r="F11" s="9">
        <f>COUNT('Club Data'!F11)</f>
        <v>0</v>
      </c>
      <c r="H11" s="17">
        <f t="shared" si="0"/>
        <v>2</v>
      </c>
    </row>
    <row r="12" spans="1:8" x14ac:dyDescent="0.25">
      <c r="A12" s="6" t="str">
        <f>'Club Data'!A12</f>
        <v xml:space="preserve">Sioux City </v>
      </c>
      <c r="B12" s="9">
        <f>COUNT('Club Data'!B12)</f>
        <v>0</v>
      </c>
      <c r="C12" s="9">
        <f>COUNT('Club Data'!C12)</f>
        <v>1</v>
      </c>
      <c r="D12" s="9">
        <f>COUNT('Club Data'!D12)</f>
        <v>0</v>
      </c>
      <c r="E12" s="9">
        <f>COUNT('Club Data'!E12)</f>
        <v>0</v>
      </c>
      <c r="F12" s="9">
        <f>COUNT('Club Data'!F12)</f>
        <v>0</v>
      </c>
      <c r="H12" s="17">
        <f t="shared" si="0"/>
        <v>1</v>
      </c>
    </row>
    <row r="13" spans="1:8" x14ac:dyDescent="0.25">
      <c r="A13" s="6" t="str">
        <f>'Club Data'!A13</f>
        <v>Auroa</v>
      </c>
      <c r="B13" s="9">
        <f>COUNT('Club Data'!B13)</f>
        <v>0</v>
      </c>
      <c r="C13" s="9">
        <f>COUNT('Club Data'!C13)</f>
        <v>1</v>
      </c>
      <c r="D13" s="9">
        <f>COUNT('Club Data'!D13)</f>
        <v>1</v>
      </c>
      <c r="E13" s="9">
        <f>COUNT('Club Data'!E13)</f>
        <v>0</v>
      </c>
      <c r="F13" s="9">
        <f>COUNT('Club Data'!F13)</f>
        <v>0</v>
      </c>
      <c r="H13" s="17">
        <f t="shared" si="0"/>
        <v>2</v>
      </c>
    </row>
    <row r="14" spans="1:8" x14ac:dyDescent="0.25">
      <c r="A14" s="6" t="str">
        <f>'Club Data'!A14</f>
        <v>Rapid City</v>
      </c>
      <c r="B14" s="9">
        <f>COUNT('Club Data'!B14)</f>
        <v>0</v>
      </c>
      <c r="C14" s="9">
        <f>COUNT('Club Data'!C14)</f>
        <v>1</v>
      </c>
      <c r="D14" s="9">
        <f>COUNT('Club Data'!D14)</f>
        <v>0</v>
      </c>
      <c r="E14" s="9">
        <f>COUNT('Club Data'!E14)</f>
        <v>0</v>
      </c>
      <c r="F14" s="9">
        <f>COUNT('Club Data'!F14)</f>
        <v>0</v>
      </c>
      <c r="H14" s="17">
        <f t="shared" ref="H14:H28" si="1">SUM(B14:G14)</f>
        <v>1</v>
      </c>
    </row>
    <row r="15" spans="1:8" x14ac:dyDescent="0.25">
      <c r="A15" s="6" t="str">
        <f>'Club Data'!A15</f>
        <v xml:space="preserve">Sioux Falls </v>
      </c>
      <c r="B15" s="9">
        <f>COUNT('Club Data'!B15)</f>
        <v>0</v>
      </c>
      <c r="C15" s="9">
        <f>COUNT('Club Data'!C15)</f>
        <v>1</v>
      </c>
      <c r="D15" s="9">
        <f>COUNT('Club Data'!D15)</f>
        <v>0</v>
      </c>
      <c r="E15" s="9">
        <f>COUNT('Club Data'!E15)</f>
        <v>0</v>
      </c>
      <c r="F15" s="9">
        <f>COUNT('Club Data'!F15)</f>
        <v>0</v>
      </c>
      <c r="H15" s="17">
        <f t="shared" si="1"/>
        <v>1</v>
      </c>
    </row>
    <row r="16" spans="1:8" x14ac:dyDescent="0.25">
      <c r="A16" s="6" t="str">
        <f>'Club Data'!A16</f>
        <v>Omaha Cornhusker</v>
      </c>
      <c r="B16" s="9">
        <f>COUNT('Club Data'!B16)</f>
        <v>0</v>
      </c>
      <c r="C16" s="9">
        <f>COUNT('Club Data'!C16)</f>
        <v>1</v>
      </c>
      <c r="D16" s="9">
        <f>COUNT('Club Data'!D16)</f>
        <v>0</v>
      </c>
      <c r="E16" s="9">
        <f>COUNT('Club Data'!E16)</f>
        <v>0</v>
      </c>
      <c r="F16" s="9">
        <f>COUNT('Club Data'!F16)</f>
        <v>0</v>
      </c>
      <c r="H16" s="17">
        <f t="shared" si="1"/>
        <v>1</v>
      </c>
    </row>
    <row r="17" spans="1:8" x14ac:dyDescent="0.25">
      <c r="A17" s="6" t="str">
        <f>'Club Data'!A17</f>
        <v>Columbia Show Me</v>
      </c>
      <c r="B17" s="9">
        <f>COUNT('Club Data'!B17)</f>
        <v>1</v>
      </c>
      <c r="C17" s="9">
        <f>COUNT('Club Data'!C17)</f>
        <v>1</v>
      </c>
      <c r="D17" s="9">
        <f>COUNT('Club Data'!D17)</f>
        <v>0</v>
      </c>
      <c r="E17" s="9">
        <f>COUNT('Club Data'!E17)</f>
        <v>0</v>
      </c>
      <c r="F17" s="9">
        <f>COUNT('Club Data'!F17)</f>
        <v>0</v>
      </c>
      <c r="H17" s="17">
        <f t="shared" si="1"/>
        <v>2</v>
      </c>
    </row>
    <row r="18" spans="1:8" x14ac:dyDescent="0.25">
      <c r="A18" s="6" t="str">
        <f>'Club Data'!A18</f>
        <v>Edmonton</v>
      </c>
      <c r="B18" s="9">
        <f>COUNT('Club Data'!B18)</f>
        <v>0</v>
      </c>
      <c r="C18" s="9">
        <f>COUNT('Club Data'!C18)</f>
        <v>1</v>
      </c>
      <c r="D18" s="9">
        <f>COUNT('Club Data'!D18)</f>
        <v>0</v>
      </c>
      <c r="E18" s="9">
        <f>COUNT('Club Data'!E18)</f>
        <v>0</v>
      </c>
      <c r="F18" s="9">
        <f>COUNT('Club Data'!F18)</f>
        <v>0</v>
      </c>
      <c r="H18" s="17">
        <f t="shared" si="1"/>
        <v>1</v>
      </c>
    </row>
    <row r="19" spans="1:8" x14ac:dyDescent="0.25">
      <c r="A19" s="6" t="str">
        <f>'Club Data'!A19</f>
        <v>Columbia Bingo Fund</v>
      </c>
      <c r="B19" s="9">
        <f>COUNT('Club Data'!B19)</f>
        <v>0</v>
      </c>
      <c r="C19" s="9">
        <f>COUNT('Club Data'!C19)</f>
        <v>0</v>
      </c>
      <c r="D19" s="9">
        <f>COUNT('Club Data'!D19)</f>
        <v>1</v>
      </c>
      <c r="E19" s="9">
        <f>COUNT('Club Data'!E19)</f>
        <v>0</v>
      </c>
      <c r="F19" s="9">
        <f>COUNT('Club Data'!F19)</f>
        <v>0</v>
      </c>
      <c r="H19" s="17">
        <f t="shared" si="1"/>
        <v>1</v>
      </c>
    </row>
    <row r="20" spans="1:8" x14ac:dyDescent="0.25">
      <c r="A20" s="6">
        <f>'Club Data'!A20</f>
        <v>0</v>
      </c>
      <c r="B20" s="9">
        <f>COUNT('Club Data'!B20)</f>
        <v>0</v>
      </c>
      <c r="C20" s="9">
        <f>COUNT('Club Data'!C20)</f>
        <v>0</v>
      </c>
      <c r="D20" s="9">
        <f>COUNT('Club Data'!D20)</f>
        <v>0</v>
      </c>
      <c r="E20" s="9">
        <f>COUNT('Club Data'!E20)</f>
        <v>0</v>
      </c>
      <c r="F20" s="9">
        <f>COUNT('Club Data'!F20)</f>
        <v>0</v>
      </c>
      <c r="H20" s="17">
        <f t="shared" si="1"/>
        <v>0</v>
      </c>
    </row>
    <row r="21" spans="1:8" x14ac:dyDescent="0.25">
      <c r="A21" s="6">
        <f>'Club Data'!A21</f>
        <v>0</v>
      </c>
      <c r="B21" s="9">
        <f>COUNT('Club Data'!B21)</f>
        <v>0</v>
      </c>
      <c r="C21" s="9">
        <f>COUNT('Club Data'!C21)</f>
        <v>0</v>
      </c>
      <c r="D21" s="9">
        <f>COUNT('Club Data'!D21)</f>
        <v>0</v>
      </c>
      <c r="E21" s="9">
        <f>COUNT('Club Data'!E21)</f>
        <v>0</v>
      </c>
      <c r="F21" s="9">
        <f>COUNT('Club Data'!F21)</f>
        <v>0</v>
      </c>
      <c r="H21" s="17">
        <f t="shared" si="1"/>
        <v>0</v>
      </c>
    </row>
    <row r="22" spans="1:8" x14ac:dyDescent="0.25">
      <c r="A22" s="6">
        <f>'Club Data'!A22</f>
        <v>0</v>
      </c>
      <c r="B22" s="9">
        <f>COUNT('Club Data'!B22)</f>
        <v>0</v>
      </c>
      <c r="C22" s="9">
        <f>COUNT('Club Data'!C22)</f>
        <v>0</v>
      </c>
      <c r="D22" s="9">
        <f>COUNT('Club Data'!D22)</f>
        <v>0</v>
      </c>
      <c r="E22" s="9">
        <f>COUNT('Club Data'!E22)</f>
        <v>0</v>
      </c>
      <c r="F22" s="9">
        <f>COUNT('Club Data'!F22)</f>
        <v>0</v>
      </c>
      <c r="H22" s="17">
        <f t="shared" si="1"/>
        <v>0</v>
      </c>
    </row>
    <row r="23" spans="1:8" x14ac:dyDescent="0.25">
      <c r="A23" s="6">
        <f>'Club Data'!A23</f>
        <v>0</v>
      </c>
      <c r="B23" s="9">
        <f>COUNT('Club Data'!B23)</f>
        <v>0</v>
      </c>
      <c r="C23" s="9">
        <f>COUNT('Club Data'!C23)</f>
        <v>0</v>
      </c>
      <c r="D23" s="9">
        <f>COUNT('Club Data'!D23)</f>
        <v>0</v>
      </c>
      <c r="E23" s="9">
        <f>COUNT('Club Data'!E23)</f>
        <v>0</v>
      </c>
      <c r="F23" s="9">
        <f>COUNT('Club Data'!F23)</f>
        <v>0</v>
      </c>
      <c r="H23" s="17">
        <f t="shared" si="1"/>
        <v>0</v>
      </c>
    </row>
    <row r="24" spans="1:8" x14ac:dyDescent="0.25">
      <c r="A24" s="6">
        <f>'Club Data'!A24</f>
        <v>0</v>
      </c>
      <c r="B24" s="9">
        <f>COUNT('Club Data'!B24)</f>
        <v>0</v>
      </c>
      <c r="C24" s="9">
        <f>COUNT('Club Data'!C24)</f>
        <v>0</v>
      </c>
      <c r="D24" s="9">
        <f>COUNT('Club Data'!D24)</f>
        <v>0</v>
      </c>
      <c r="E24" s="9">
        <f>COUNT('Club Data'!E24)</f>
        <v>0</v>
      </c>
      <c r="F24" s="9">
        <f>COUNT('Club Data'!F24)</f>
        <v>0</v>
      </c>
      <c r="H24" s="17">
        <f t="shared" si="1"/>
        <v>0</v>
      </c>
    </row>
    <row r="25" spans="1:8" x14ac:dyDescent="0.25">
      <c r="A25" s="6">
        <f>'Club Data'!A25</f>
        <v>0</v>
      </c>
      <c r="B25" s="9">
        <f>COUNT('Club Data'!B25)</f>
        <v>0</v>
      </c>
      <c r="C25" s="9">
        <f>COUNT('Club Data'!C25)</f>
        <v>0</v>
      </c>
      <c r="D25" s="9">
        <f>COUNT('Club Data'!D25)</f>
        <v>0</v>
      </c>
      <c r="E25" s="9">
        <f>COUNT('Club Data'!E25)</f>
        <v>0</v>
      </c>
      <c r="F25" s="9">
        <f>COUNT('Club Data'!F25)</f>
        <v>0</v>
      </c>
      <c r="H25" s="17">
        <f t="shared" si="1"/>
        <v>0</v>
      </c>
    </row>
    <row r="26" spans="1:8" x14ac:dyDescent="0.25">
      <c r="A26" s="6">
        <f>'Club Data'!A26</f>
        <v>0</v>
      </c>
      <c r="B26" s="9">
        <f>COUNT('Club Data'!B26)</f>
        <v>0</v>
      </c>
      <c r="C26" s="9">
        <f>COUNT('Club Data'!C26)</f>
        <v>0</v>
      </c>
      <c r="D26" s="9">
        <f>COUNT('Club Data'!D26)</f>
        <v>0</v>
      </c>
      <c r="E26" s="9">
        <f>COUNT('Club Data'!E26)</f>
        <v>0</v>
      </c>
      <c r="F26" s="9">
        <f>COUNT('Club Data'!F26)</f>
        <v>0</v>
      </c>
      <c r="H26" s="17">
        <f t="shared" si="1"/>
        <v>0</v>
      </c>
    </row>
    <row r="27" spans="1:8" x14ac:dyDescent="0.25">
      <c r="A27" s="6">
        <f>'Club Data'!A27</f>
        <v>0</v>
      </c>
      <c r="B27" s="9">
        <f>COUNT('Club Data'!B27)</f>
        <v>0</v>
      </c>
      <c r="C27" s="9">
        <f>COUNT('Club Data'!C27)</f>
        <v>0</v>
      </c>
      <c r="D27" s="9">
        <f>COUNT('Club Data'!D27)</f>
        <v>0</v>
      </c>
      <c r="E27" s="9">
        <f>COUNT('Club Data'!E27)</f>
        <v>0</v>
      </c>
      <c r="F27" s="9">
        <f>COUNT('Club Data'!F27)</f>
        <v>0</v>
      </c>
      <c r="H27" s="17">
        <f t="shared" si="1"/>
        <v>0</v>
      </c>
    </row>
    <row r="28" spans="1:8" x14ac:dyDescent="0.25">
      <c r="A28" s="6">
        <f>'Club Data'!A28</f>
        <v>0</v>
      </c>
      <c r="B28" s="9">
        <f>COUNT('Club Data'!B28)</f>
        <v>0</v>
      </c>
      <c r="C28" s="9">
        <f>COUNT('Club Data'!C28)</f>
        <v>0</v>
      </c>
      <c r="D28" s="9">
        <f>COUNT('Club Data'!D28)</f>
        <v>0</v>
      </c>
      <c r="E28" s="9">
        <f>COUNT('Club Data'!E28)</f>
        <v>0</v>
      </c>
      <c r="F28" s="9">
        <f>COUNT('Club Data'!F28)</f>
        <v>0</v>
      </c>
      <c r="H28" s="17">
        <f t="shared" si="1"/>
        <v>0</v>
      </c>
    </row>
    <row r="29" spans="1:8" x14ac:dyDescent="0.25">
      <c r="A29" s="6">
        <f>'Club Data'!A29</f>
        <v>0</v>
      </c>
      <c r="B29" s="9">
        <f>COUNT('Club Data'!B14)</f>
        <v>0</v>
      </c>
      <c r="C29" s="9">
        <f>COUNT('Club Data'!C29)</f>
        <v>0</v>
      </c>
      <c r="D29" s="9">
        <f>COUNT('Club Data'!D14)</f>
        <v>0</v>
      </c>
      <c r="E29" s="9">
        <f>COUNT('Club Data'!E14)</f>
        <v>0</v>
      </c>
      <c r="F29" s="9">
        <f>COUNT('Club Data'!F14)</f>
        <v>0</v>
      </c>
      <c r="H29" s="17">
        <f t="shared" si="0"/>
        <v>0</v>
      </c>
    </row>
    <row r="30" spans="1:8" x14ac:dyDescent="0.25">
      <c r="A30" s="6">
        <f>'Club Data'!A30</f>
        <v>0</v>
      </c>
      <c r="B30" s="9">
        <f>COUNT('Club Data'!B15)</f>
        <v>0</v>
      </c>
      <c r="C30" s="9">
        <f>COUNT('Club Data'!C30)</f>
        <v>0</v>
      </c>
      <c r="D30" s="9">
        <f>COUNT('Club Data'!D15)</f>
        <v>0</v>
      </c>
      <c r="E30" s="9">
        <f>COUNT('Club Data'!E15)</f>
        <v>0</v>
      </c>
      <c r="F30" s="9">
        <f>COUNT('Club Data'!F15)</f>
        <v>0</v>
      </c>
      <c r="H30" s="17">
        <f t="shared" si="0"/>
        <v>0</v>
      </c>
    </row>
    <row r="31" spans="1:8" x14ac:dyDescent="0.25">
      <c r="A31" s="10">
        <f>'Club Data'!A25</f>
        <v>0</v>
      </c>
      <c r="B31" s="9">
        <f>COUNT('Club Data'!B25)</f>
        <v>0</v>
      </c>
      <c r="C31" s="9">
        <f>COUNT('Club Data'!C25)</f>
        <v>0</v>
      </c>
      <c r="D31" s="9">
        <f>COUNT('Club Data'!D25)</f>
        <v>0</v>
      </c>
      <c r="E31" s="9">
        <f>COUNT('Club Data'!E25)</f>
        <v>0</v>
      </c>
      <c r="F31" s="9">
        <f>COUNT('Club Data'!F25)</f>
        <v>0</v>
      </c>
      <c r="H31" s="17">
        <f t="shared" si="0"/>
        <v>0</v>
      </c>
    </row>
    <row r="32" spans="1:8" x14ac:dyDescent="0.25">
      <c r="A32" s="10">
        <f>'Club Data'!A26</f>
        <v>0</v>
      </c>
      <c r="B32" s="9">
        <f>COUNT('Club Data'!B26)</f>
        <v>0</v>
      </c>
      <c r="C32" s="9">
        <f>COUNT('Club Data'!C26)</f>
        <v>0</v>
      </c>
      <c r="D32" s="9">
        <f>COUNT('Club Data'!D26)</f>
        <v>0</v>
      </c>
      <c r="E32" s="9">
        <f>COUNT('Club Data'!E26)</f>
        <v>0</v>
      </c>
      <c r="F32" s="9">
        <f>COUNT('Club Data'!F26)</f>
        <v>0</v>
      </c>
      <c r="H32" s="17">
        <f t="shared" si="0"/>
        <v>0</v>
      </c>
    </row>
    <row r="33" spans="1:8" x14ac:dyDescent="0.25">
      <c r="A33" s="10">
        <f>'Club Data'!A27</f>
        <v>0</v>
      </c>
      <c r="B33" s="9">
        <f>COUNT('Club Data'!B27)</f>
        <v>0</v>
      </c>
      <c r="C33" s="9">
        <f>COUNT('Club Data'!C27)</f>
        <v>0</v>
      </c>
      <c r="D33" s="9">
        <f>COUNT('Club Data'!D27)</f>
        <v>0</v>
      </c>
      <c r="E33" s="9">
        <f>COUNT('Club Data'!E27)</f>
        <v>0</v>
      </c>
      <c r="F33" s="9">
        <f>COUNT('Club Data'!F27)</f>
        <v>0</v>
      </c>
      <c r="H33" s="12">
        <f t="shared" si="0"/>
        <v>0</v>
      </c>
    </row>
    <row r="34" spans="1:8" x14ac:dyDescent="0.25">
      <c r="H34"/>
    </row>
    <row r="35" spans="1:8" ht="15.75" thickBot="1" x14ac:dyDescent="0.3">
      <c r="A35" s="1" t="s">
        <v>8</v>
      </c>
      <c r="B35" s="11">
        <f>SUM(B2:B34)</f>
        <v>10</v>
      </c>
      <c r="C35" s="11">
        <f>SUM(C2:C34)</f>
        <v>16</v>
      </c>
      <c r="D35" s="11">
        <f>SUM(D2:D34)</f>
        <v>3</v>
      </c>
      <c r="E35" s="11">
        <f>SUM(E2:E34)</f>
        <v>0</v>
      </c>
      <c r="F35" s="11">
        <f>SUM(F2:F34)</f>
        <v>0</v>
      </c>
      <c r="H35" s="11">
        <f t="shared" si="0"/>
        <v>29</v>
      </c>
    </row>
    <row r="36" spans="1:8" ht="15.75" thickTop="1" x14ac:dyDescent="0.25"/>
  </sheetData>
  <pageMargins left="0.25" right="0.2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Club Data</vt:lpstr>
      <vt:lpstr>Donation Goal</vt:lpstr>
      <vt:lpstr>Club Participation</vt:lpstr>
      <vt:lpstr>'Club Data'!Print_Area</vt:lpstr>
      <vt:lpstr>'Club Participation'!Print_Area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McCormick, Ginger J</dc:creator>
  <cp:lastModifiedBy>Candace Gorton</cp:lastModifiedBy>
  <cp:lastPrinted>2026-01-31T19:40:38Z</cp:lastPrinted>
  <dcterms:created xsi:type="dcterms:W3CDTF">2026-01-10T17:06:16Z</dcterms:created>
  <dcterms:modified xsi:type="dcterms:W3CDTF">2026-07-20T19:14:52Z</dcterms:modified>
</cp:coreProperties>
</file>